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PCuser\Desktop\"/>
    </mc:Choice>
  </mc:AlternateContent>
  <xr:revisionPtr revIDLastSave="0" documentId="13_ncr:1_{6D808F4B-D8BB-4792-BA68-B9A465B3A20F}" xr6:coauthVersionLast="45" xr6:coauthVersionMax="45" xr10:uidLastSave="{00000000-0000-0000-0000-000000000000}"/>
  <bookViews>
    <workbookView xWindow="-120" yWindow="-120" windowWidth="20730" windowHeight="11160" xr2:uid="{00000000-000D-0000-FFFF-FFFF00000000}"/>
  </bookViews>
  <sheets>
    <sheet name="一覧" sheetId="13" r:id="rId1"/>
    <sheet name="【お客様用】商品注文書" sheetId="7" r:id="rId2"/>
    <sheet name="【エルディ使用】納品書" sheetId="8" r:id="rId3"/>
    <sheet name="【エルディ使用】請求書" sheetId="9" r:id="rId4"/>
    <sheet name="手順" sheetId="5" state="hidden" r:id="rId5"/>
    <sheet name="Q&amp;A" sheetId="6" state="hidden" r:id="rId6"/>
  </sheets>
  <definedNames>
    <definedName name="_xlnm.Print_Area" localSheetId="0">一覧!$A$1:$L$58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7" l="1"/>
  <c r="O27" i="7" l="1"/>
  <c r="K30" i="9" l="1"/>
  <c r="J30" i="9"/>
  <c r="I30" i="9"/>
  <c r="H30" i="9"/>
  <c r="G30" i="9"/>
  <c r="K29" i="9"/>
  <c r="J29" i="9"/>
  <c r="I29" i="9"/>
  <c r="H29" i="9"/>
  <c r="G29" i="9"/>
  <c r="K28" i="9"/>
  <c r="J28" i="9"/>
  <c r="I28" i="9"/>
  <c r="H28" i="9"/>
  <c r="G28" i="9"/>
  <c r="K27" i="9"/>
  <c r="J27" i="9"/>
  <c r="I27" i="9"/>
  <c r="H27" i="9"/>
  <c r="G27" i="9"/>
  <c r="K26" i="9"/>
  <c r="J26" i="9"/>
  <c r="I26" i="9"/>
  <c r="H26" i="9"/>
  <c r="G26" i="9"/>
  <c r="K25" i="9"/>
  <c r="J25" i="9"/>
  <c r="I25" i="9"/>
  <c r="H25" i="9"/>
  <c r="G25" i="9"/>
  <c r="K24" i="9"/>
  <c r="J24" i="9"/>
  <c r="I24" i="9"/>
  <c r="H24" i="9"/>
  <c r="G24" i="9"/>
  <c r="K23" i="9"/>
  <c r="J23" i="9"/>
  <c r="I23" i="9"/>
  <c r="H23" i="9"/>
  <c r="G23" i="9"/>
  <c r="K22" i="9"/>
  <c r="J22" i="9"/>
  <c r="I22" i="9"/>
  <c r="H22" i="9"/>
  <c r="G22" i="9"/>
  <c r="K21" i="9"/>
  <c r="J21" i="9"/>
  <c r="I21" i="9"/>
  <c r="H21" i="9"/>
  <c r="G21" i="9"/>
  <c r="K20" i="9"/>
  <c r="J20" i="9"/>
  <c r="I20" i="9"/>
  <c r="H20" i="9"/>
  <c r="G20" i="9"/>
  <c r="K19" i="9"/>
  <c r="J19" i="9"/>
  <c r="I19" i="9"/>
  <c r="H19" i="9"/>
  <c r="G19" i="9"/>
  <c r="K18" i="9"/>
  <c r="J18" i="9"/>
  <c r="I18" i="9"/>
  <c r="H18" i="9"/>
  <c r="G18" i="9"/>
  <c r="K17" i="9"/>
  <c r="J17" i="9"/>
  <c r="I17" i="9"/>
  <c r="H17" i="9"/>
  <c r="G17" i="9"/>
  <c r="K16" i="9"/>
  <c r="J16" i="9"/>
  <c r="I16" i="9"/>
  <c r="H16" i="9"/>
  <c r="G16" i="9"/>
  <c r="K15" i="9"/>
  <c r="J15" i="9"/>
  <c r="I15" i="9"/>
  <c r="H15" i="9"/>
  <c r="A5" i="9"/>
  <c r="A3" i="9"/>
  <c r="B2" i="9"/>
  <c r="G16" i="8"/>
  <c r="H16" i="8"/>
  <c r="I16" i="8"/>
  <c r="J16" i="8"/>
  <c r="K16" i="8"/>
  <c r="G17" i="8"/>
  <c r="H17" i="8"/>
  <c r="I17" i="8"/>
  <c r="J17" i="8"/>
  <c r="K17" i="8"/>
  <c r="G18" i="8"/>
  <c r="H18" i="8"/>
  <c r="I18" i="8"/>
  <c r="J18" i="8"/>
  <c r="K18" i="8"/>
  <c r="G19" i="8"/>
  <c r="H19" i="8"/>
  <c r="I19" i="8"/>
  <c r="J19" i="8"/>
  <c r="K19" i="8"/>
  <c r="G20" i="8"/>
  <c r="H20" i="8"/>
  <c r="I20" i="8"/>
  <c r="J20" i="8"/>
  <c r="K20" i="8"/>
  <c r="G21" i="8"/>
  <c r="H21" i="8"/>
  <c r="I21" i="8"/>
  <c r="J21" i="8"/>
  <c r="K21" i="8"/>
  <c r="G22" i="8"/>
  <c r="H22" i="8"/>
  <c r="I22" i="8"/>
  <c r="J22" i="8"/>
  <c r="K22" i="8"/>
  <c r="G23" i="8"/>
  <c r="H23" i="8"/>
  <c r="I23" i="8"/>
  <c r="J23" i="8"/>
  <c r="K23" i="8"/>
  <c r="G24" i="8"/>
  <c r="H24" i="8"/>
  <c r="I24" i="8"/>
  <c r="J24" i="8"/>
  <c r="K24" i="8"/>
  <c r="G25" i="8"/>
  <c r="H25" i="8"/>
  <c r="I25" i="8"/>
  <c r="J25" i="8"/>
  <c r="K25" i="8"/>
  <c r="G26" i="8"/>
  <c r="H26" i="8"/>
  <c r="I26" i="8"/>
  <c r="J26" i="8"/>
  <c r="K26" i="8"/>
  <c r="G27" i="8"/>
  <c r="H27" i="8"/>
  <c r="I27" i="8"/>
  <c r="J27" i="8"/>
  <c r="K27" i="8"/>
  <c r="G28" i="8"/>
  <c r="H28" i="8"/>
  <c r="I28" i="8"/>
  <c r="J28" i="8"/>
  <c r="K28" i="8"/>
  <c r="G29" i="8"/>
  <c r="H29" i="8"/>
  <c r="I29" i="8"/>
  <c r="J29" i="8"/>
  <c r="K29" i="8"/>
  <c r="G30" i="8"/>
  <c r="H30" i="8"/>
  <c r="I30" i="8"/>
  <c r="J30" i="8"/>
  <c r="K30" i="8"/>
  <c r="H15" i="8"/>
  <c r="I15" i="8"/>
  <c r="J15" i="8"/>
  <c r="K15" i="8"/>
  <c r="A5" i="8"/>
  <c r="A3" i="8"/>
  <c r="B2" i="8"/>
  <c r="O24" i="8" l="1"/>
  <c r="O29" i="9"/>
  <c r="O28" i="9"/>
  <c r="O27" i="9"/>
  <c r="O25" i="9"/>
  <c r="O21" i="9"/>
  <c r="O18" i="9"/>
  <c r="O17" i="9"/>
  <c r="O16" i="9"/>
  <c r="O19" i="9"/>
  <c r="O20" i="9"/>
  <c r="O26" i="9"/>
  <c r="O23" i="9"/>
  <c r="O24" i="9"/>
  <c r="O30" i="9"/>
  <c r="O22" i="9"/>
  <c r="O23" i="8"/>
  <c r="O22" i="8"/>
  <c r="O28" i="8"/>
  <c r="O19" i="8"/>
  <c r="O18" i="8"/>
  <c r="O17" i="8"/>
  <c r="O29" i="8"/>
  <c r="O30" i="8"/>
  <c r="O27" i="8"/>
  <c r="O26" i="8"/>
  <c r="O25" i="8"/>
  <c r="O21" i="8"/>
  <c r="O20" i="8"/>
  <c r="O16" i="8"/>
  <c r="O21" i="7" l="1"/>
  <c r="O22" i="7"/>
  <c r="O23" i="7"/>
  <c r="O24" i="7"/>
  <c r="O25" i="7"/>
  <c r="O26" i="7"/>
  <c r="O28" i="7"/>
  <c r="O29" i="7"/>
  <c r="O30" i="7"/>
  <c r="O31" i="7"/>
  <c r="O32" i="7"/>
  <c r="O18" i="7"/>
  <c r="O19" i="7"/>
  <c r="O20" i="7"/>
  <c r="O17" i="7" l="1"/>
  <c r="O33" i="7" s="1"/>
  <c r="J13" i="7" s="1"/>
  <c r="G15" i="9"/>
  <c r="O15" i="9" s="1"/>
  <c r="O31" i="9" s="1"/>
  <c r="J11" i="9" s="1"/>
  <c r="G15" i="8"/>
  <c r="D11" i="8" s="1"/>
  <c r="O15" i="8" l="1"/>
  <c r="O31" i="8" s="1"/>
  <c r="J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M4" authorId="0" shapeId="0" xr:uid="{53A0D31F-46BA-4F3A-8E61-CF9D173DB0BD}">
      <text>
        <r>
          <rPr>
            <sz val="20"/>
            <color indexed="81"/>
            <rFont val="MS P ゴシック"/>
            <family val="3"/>
            <charset val="128"/>
          </rPr>
          <t xml:space="preserve">
色の付いた枠内をご入力ください。</t>
        </r>
      </text>
    </comment>
  </commentList>
</comments>
</file>

<file path=xl/sharedStrings.xml><?xml version="1.0" encoding="utf-8"?>
<sst xmlns="http://schemas.openxmlformats.org/spreadsheetml/2006/main" count="218" uniqueCount="104">
  <si>
    <t>カラー</t>
  </si>
  <si>
    <t>－</t>
  </si>
  <si>
    <t>M</t>
  </si>
  <si>
    <t>L</t>
  </si>
  <si>
    <t>ブラック</t>
  </si>
  <si>
    <t>ヘザーチャコール</t>
  </si>
  <si>
    <t>ヘザーピンク</t>
  </si>
  <si>
    <t>ヘザーブルー</t>
  </si>
  <si>
    <t>ホワイト</t>
  </si>
  <si>
    <t>バーガンディ</t>
  </si>
  <si>
    <t>ジャケット</t>
  </si>
  <si>
    <t>ブラック/トロピカル</t>
  </si>
  <si>
    <t>ブラック/ターコイズ</t>
  </si>
  <si>
    <t>ネイビー</t>
  </si>
  <si>
    <t>杢グレー</t>
  </si>
  <si>
    <t>United Athle 
5900-01</t>
    <phoneticPr fontId="3"/>
  </si>
  <si>
    <t>United Athle 
5089-01</t>
    <phoneticPr fontId="3"/>
  </si>
  <si>
    <t>United Athle 
1412-01</t>
    <phoneticPr fontId="3"/>
  </si>
  <si>
    <t>Printstar 
00349-AFP</t>
    <phoneticPr fontId="3"/>
  </si>
  <si>
    <t>Printstar 
00343-ASP</t>
    <phoneticPr fontId="3"/>
  </si>
  <si>
    <t>注文数量</t>
    <rPh sb="0" eb="2">
      <t>チュウモン</t>
    </rPh>
    <rPh sb="2" eb="4">
      <t>スウリョウ</t>
    </rPh>
    <phoneticPr fontId="3"/>
  </si>
  <si>
    <t>品　　目</t>
    <phoneticPr fontId="3"/>
  </si>
  <si>
    <t>品　　番</t>
    <phoneticPr fontId="3"/>
  </si>
  <si>
    <t>計</t>
    <rPh sb="0" eb="1">
      <t>ケイ</t>
    </rPh>
    <phoneticPr fontId="3"/>
  </si>
  <si>
    <t>注文金額</t>
    <rPh sb="0" eb="2">
      <t>チュウモン</t>
    </rPh>
    <rPh sb="2" eb="4">
      <t>キンガク</t>
    </rPh>
    <phoneticPr fontId="3"/>
  </si>
  <si>
    <t>社内販売取扱手順</t>
    <rPh sb="0" eb="2">
      <t>シャナイ</t>
    </rPh>
    <rPh sb="2" eb="4">
      <t>ハンバイ</t>
    </rPh>
    <rPh sb="4" eb="6">
      <t>トリアツカイ</t>
    </rPh>
    <rPh sb="6" eb="8">
      <t>テジュン</t>
    </rPh>
    <phoneticPr fontId="3"/>
  </si>
  <si>
    <t>１．各役職員より介護本部宛に申請書を提出（NIコラボに限定）</t>
    <rPh sb="2" eb="6">
      <t>カクヤクショクイン</t>
    </rPh>
    <rPh sb="8" eb="10">
      <t>カイゴ</t>
    </rPh>
    <rPh sb="10" eb="12">
      <t>ホンブ</t>
    </rPh>
    <rPh sb="12" eb="13">
      <t>アテ</t>
    </rPh>
    <rPh sb="14" eb="17">
      <t>シンセイショ</t>
    </rPh>
    <rPh sb="18" eb="20">
      <t>テイシュツ</t>
    </rPh>
    <rPh sb="27" eb="29">
      <t>ゲンテイ</t>
    </rPh>
    <phoneticPr fontId="3"/>
  </si>
  <si>
    <t>２．介護本部で受付印を押印</t>
    <rPh sb="2" eb="4">
      <t>カイゴ</t>
    </rPh>
    <rPh sb="4" eb="6">
      <t>ホンブ</t>
    </rPh>
    <rPh sb="7" eb="10">
      <t>ウケツケイン</t>
    </rPh>
    <rPh sb="11" eb="13">
      <t>オウイン</t>
    </rPh>
    <phoneticPr fontId="3"/>
  </si>
  <si>
    <t>４．申請書に出荷年月日を記入し、出荷後確認印を押印する</t>
    <rPh sb="2" eb="5">
      <t>シンセイショ</t>
    </rPh>
    <rPh sb="6" eb="8">
      <t>シュッカ</t>
    </rPh>
    <rPh sb="8" eb="11">
      <t>ネンガッピ</t>
    </rPh>
    <rPh sb="12" eb="14">
      <t>キニュウ</t>
    </rPh>
    <rPh sb="16" eb="18">
      <t>シュッカ</t>
    </rPh>
    <rPh sb="18" eb="19">
      <t>ゴ</t>
    </rPh>
    <rPh sb="19" eb="21">
      <t>カクニン</t>
    </rPh>
    <rPh sb="21" eb="22">
      <t>イン</t>
    </rPh>
    <rPh sb="23" eb="25">
      <t>オウイン</t>
    </rPh>
    <phoneticPr fontId="3"/>
  </si>
  <si>
    <t>５．申請書を1ヶ月分とりまとめ、集計表に入力する</t>
    <rPh sb="2" eb="5">
      <t>シンセイショ</t>
    </rPh>
    <rPh sb="8" eb="9">
      <t>ゲツ</t>
    </rPh>
    <rPh sb="9" eb="10">
      <t>ブン</t>
    </rPh>
    <rPh sb="16" eb="18">
      <t>シュウケイ</t>
    </rPh>
    <rPh sb="18" eb="19">
      <t>ヒョウ</t>
    </rPh>
    <rPh sb="20" eb="22">
      <t>ニュウリョク</t>
    </rPh>
    <phoneticPr fontId="3"/>
  </si>
  <si>
    <t>６．当月分集計表と申請書を毎月5日までに管理部に送付する</t>
    <rPh sb="2" eb="5">
      <t>トウゲツブン</t>
    </rPh>
    <rPh sb="5" eb="7">
      <t>シュウケイ</t>
    </rPh>
    <rPh sb="7" eb="8">
      <t>ヒョウ</t>
    </rPh>
    <rPh sb="9" eb="12">
      <t>シンセイショ</t>
    </rPh>
    <rPh sb="13" eb="15">
      <t>マイツキ</t>
    </rPh>
    <rPh sb="16" eb="17">
      <t>ニチ</t>
    </rPh>
    <rPh sb="20" eb="22">
      <t>カンリ</t>
    </rPh>
    <rPh sb="22" eb="23">
      <t>ブ</t>
    </rPh>
    <rPh sb="24" eb="26">
      <t>ソウフ</t>
    </rPh>
    <phoneticPr fontId="3"/>
  </si>
  <si>
    <t>７．管理部は、各個人ごとに給与控除処理をする</t>
    <rPh sb="2" eb="4">
      <t>カンリ</t>
    </rPh>
    <rPh sb="4" eb="5">
      <t>ブ</t>
    </rPh>
    <rPh sb="7" eb="10">
      <t>カクコジン</t>
    </rPh>
    <rPh sb="13" eb="15">
      <t>キュウヨ</t>
    </rPh>
    <rPh sb="15" eb="17">
      <t>コウジョ</t>
    </rPh>
    <rPh sb="17" eb="19">
      <t>ショリ</t>
    </rPh>
    <phoneticPr fontId="3"/>
  </si>
  <si>
    <t>Q1</t>
    <phoneticPr fontId="3"/>
  </si>
  <si>
    <t>どうやって注文するのか？</t>
    <rPh sb="5" eb="7">
      <t>チュウモン</t>
    </rPh>
    <phoneticPr fontId="3"/>
  </si>
  <si>
    <t>A:</t>
    <phoneticPr fontId="3"/>
  </si>
  <si>
    <t>社内販売申請書に必要事項を記載の上、介護本部　畑部長宛てにNIコラボで申請する</t>
    <rPh sb="0" eb="2">
      <t>シャナイ</t>
    </rPh>
    <rPh sb="2" eb="4">
      <t>ハンバイ</t>
    </rPh>
    <rPh sb="4" eb="7">
      <t>シンセイショ</t>
    </rPh>
    <rPh sb="8" eb="10">
      <t>ヒツヨウ</t>
    </rPh>
    <rPh sb="10" eb="12">
      <t>ジコウ</t>
    </rPh>
    <rPh sb="13" eb="15">
      <t>キサイ</t>
    </rPh>
    <rPh sb="16" eb="17">
      <t>ウエ</t>
    </rPh>
    <rPh sb="18" eb="20">
      <t>カイゴ</t>
    </rPh>
    <rPh sb="20" eb="22">
      <t>ホンブ</t>
    </rPh>
    <rPh sb="23" eb="24">
      <t>ハタ</t>
    </rPh>
    <rPh sb="24" eb="26">
      <t>ブチョウ</t>
    </rPh>
    <rPh sb="26" eb="27">
      <t>ア</t>
    </rPh>
    <rPh sb="35" eb="37">
      <t>シンセイ</t>
    </rPh>
    <phoneticPr fontId="3"/>
  </si>
  <si>
    <t>なお、NIコラボのアカウントがない場合は、所属長が申請する</t>
    <rPh sb="17" eb="19">
      <t>バアイ</t>
    </rPh>
    <rPh sb="21" eb="24">
      <t>ショゾクチョウ</t>
    </rPh>
    <rPh sb="25" eb="27">
      <t>シンセイ</t>
    </rPh>
    <phoneticPr fontId="3"/>
  </si>
  <si>
    <t>Q2</t>
    <phoneticPr fontId="3"/>
  </si>
  <si>
    <t>Q3</t>
    <phoneticPr fontId="3"/>
  </si>
  <si>
    <t>いつ注文してもいいのか？発送はいつか？</t>
    <rPh sb="2" eb="4">
      <t>チュウモン</t>
    </rPh>
    <rPh sb="12" eb="14">
      <t>ハッソウ</t>
    </rPh>
    <phoneticPr fontId="3"/>
  </si>
  <si>
    <t>申請するのはいつでも構いません</t>
    <rPh sb="0" eb="2">
      <t>シンセイ</t>
    </rPh>
    <rPh sb="10" eb="11">
      <t>カマ</t>
    </rPh>
    <phoneticPr fontId="3"/>
  </si>
  <si>
    <t>ただし、毎週金曜日の12:00に申請を締切り、1週間の申請をまとめて発送します</t>
    <rPh sb="4" eb="6">
      <t>マイシュウ</t>
    </rPh>
    <rPh sb="6" eb="9">
      <t>キンヨウビ</t>
    </rPh>
    <rPh sb="16" eb="18">
      <t>シンセイ</t>
    </rPh>
    <rPh sb="19" eb="21">
      <t>シメキ</t>
    </rPh>
    <rPh sb="24" eb="26">
      <t>シュウカン</t>
    </rPh>
    <rPh sb="27" eb="29">
      <t>シンセイ</t>
    </rPh>
    <rPh sb="34" eb="36">
      <t>ハッソウ</t>
    </rPh>
    <phoneticPr fontId="3"/>
  </si>
  <si>
    <t>自宅に送るのか？</t>
    <rPh sb="0" eb="2">
      <t>ジタク</t>
    </rPh>
    <rPh sb="3" eb="4">
      <t>オク</t>
    </rPh>
    <phoneticPr fontId="3"/>
  </si>
  <si>
    <t>個人ごとに発送はできません</t>
    <rPh sb="0" eb="2">
      <t>コジン</t>
    </rPh>
    <rPh sb="5" eb="7">
      <t>ハッソウ</t>
    </rPh>
    <phoneticPr fontId="3"/>
  </si>
  <si>
    <t>Q4</t>
    <phoneticPr fontId="3"/>
  </si>
  <si>
    <t>代金の支払いは？</t>
    <rPh sb="0" eb="2">
      <t>ダイキン</t>
    </rPh>
    <rPh sb="3" eb="5">
      <t>シハラ</t>
    </rPh>
    <phoneticPr fontId="3"/>
  </si>
  <si>
    <t>給与天引きです</t>
    <rPh sb="0" eb="2">
      <t>キュウヨ</t>
    </rPh>
    <rPh sb="2" eb="4">
      <t>テンビ</t>
    </rPh>
    <phoneticPr fontId="3"/>
  </si>
  <si>
    <t>なお、送料は介護本部が負担します</t>
    <rPh sb="3" eb="5">
      <t>ソウリョウ</t>
    </rPh>
    <rPh sb="6" eb="8">
      <t>カイゴ</t>
    </rPh>
    <rPh sb="8" eb="10">
      <t>ホンブ</t>
    </rPh>
    <rPh sb="11" eb="13">
      <t>フタン</t>
    </rPh>
    <phoneticPr fontId="3"/>
  </si>
  <si>
    <t>申請のあった部店ごとにまとめて部店に送付します</t>
    <rPh sb="0" eb="2">
      <t>シンセイ</t>
    </rPh>
    <rPh sb="6" eb="7">
      <t>ブ</t>
    </rPh>
    <rPh sb="7" eb="8">
      <t>テン</t>
    </rPh>
    <rPh sb="15" eb="16">
      <t>ブ</t>
    </rPh>
    <rPh sb="16" eb="17">
      <t>テン</t>
    </rPh>
    <rPh sb="18" eb="20">
      <t>ソウフ</t>
    </rPh>
    <phoneticPr fontId="3"/>
  </si>
  <si>
    <t>Q&amp;A</t>
    <phoneticPr fontId="3"/>
  </si>
  <si>
    <t>３．原則として毎週金曜日に当日12:00までに受け付けた申請書を基に、所属部店宛に出荷する</t>
    <rPh sb="2" eb="4">
      <t>ゲンソク</t>
    </rPh>
    <rPh sb="7" eb="9">
      <t>マイシュウ</t>
    </rPh>
    <rPh sb="9" eb="12">
      <t>キンヨウビ</t>
    </rPh>
    <rPh sb="13" eb="15">
      <t>トウジツ</t>
    </rPh>
    <rPh sb="23" eb="24">
      <t>ウ</t>
    </rPh>
    <rPh sb="25" eb="26">
      <t>ツ</t>
    </rPh>
    <rPh sb="28" eb="31">
      <t>シンセイショ</t>
    </rPh>
    <rPh sb="32" eb="33">
      <t>モト</t>
    </rPh>
    <rPh sb="35" eb="37">
      <t>ショゾク</t>
    </rPh>
    <rPh sb="37" eb="38">
      <t>ブ</t>
    </rPh>
    <rPh sb="38" eb="39">
      <t>テン</t>
    </rPh>
    <rPh sb="39" eb="40">
      <t>アテ</t>
    </rPh>
    <rPh sb="41" eb="43">
      <t>シュッカ</t>
    </rPh>
    <phoneticPr fontId="3"/>
  </si>
  <si>
    <t>円</t>
    <rPh sb="0" eb="1">
      <t>エン</t>
    </rPh>
    <phoneticPr fontId="3"/>
  </si>
  <si>
    <t>枚</t>
    <rPh sb="0" eb="1">
      <t>マイ</t>
    </rPh>
    <phoneticPr fontId="3"/>
  </si>
  <si>
    <t>注　文　書</t>
    <rPh sb="0" eb="1">
      <t>チュウ</t>
    </rPh>
    <rPh sb="2" eb="3">
      <t>ブン</t>
    </rPh>
    <rPh sb="4" eb="5">
      <t>ショ</t>
    </rPh>
    <phoneticPr fontId="3"/>
  </si>
  <si>
    <t>会社名</t>
    <rPh sb="0" eb="3">
      <t>カイシャメイ</t>
    </rPh>
    <phoneticPr fontId="3"/>
  </si>
  <si>
    <t>TEL</t>
    <phoneticPr fontId="3"/>
  </si>
  <si>
    <t>住所</t>
    <rPh sb="0" eb="2">
      <t>ジュウショ</t>
    </rPh>
    <phoneticPr fontId="3"/>
  </si>
  <si>
    <t>〒</t>
    <phoneticPr fontId="3"/>
  </si>
  <si>
    <t>S</t>
    <phoneticPr fontId="3"/>
  </si>
  <si>
    <t>SS</t>
    <phoneticPr fontId="3"/>
  </si>
  <si>
    <t>（数量をご記入下さい）</t>
    <rPh sb="1" eb="3">
      <t>スウリョウ</t>
    </rPh>
    <rPh sb="5" eb="7">
      <t>キニュウ</t>
    </rPh>
    <rPh sb="7" eb="8">
      <t>クダ</t>
    </rPh>
    <phoneticPr fontId="3"/>
  </si>
  <si>
    <t>glimmer 
00304-ALT</t>
    <phoneticPr fontId="3"/>
  </si>
  <si>
    <t>glimmer 
00344-ASJ</t>
    <phoneticPr fontId="3"/>
  </si>
  <si>
    <t>販売価格
（税込）</t>
    <rPh sb="2" eb="4">
      <t>カカク</t>
    </rPh>
    <rPh sb="6" eb="8">
      <t>ゼイコミ</t>
    </rPh>
    <phoneticPr fontId="3"/>
  </si>
  <si>
    <t>注文日</t>
    <rPh sb="0" eb="3">
      <t>チュウモンビ</t>
    </rPh>
    <phoneticPr fontId="3"/>
  </si>
  <si>
    <t>Tシャツ
（半袖）</t>
    <rPh sb="6" eb="8">
      <t>ハンソデ</t>
    </rPh>
    <phoneticPr fontId="3"/>
  </si>
  <si>
    <t>Tシャツ
（長袖）</t>
    <rPh sb="6" eb="8">
      <t>ナガソデ</t>
    </rPh>
    <phoneticPr fontId="3"/>
  </si>
  <si>
    <t>スウェットパンツ
（厚手）</t>
    <rPh sb="10" eb="12">
      <t>アツデ</t>
    </rPh>
    <phoneticPr fontId="3"/>
  </si>
  <si>
    <t>スウェットパンツ
（薄手）</t>
    <rPh sb="10" eb="12">
      <t>ウスデ</t>
    </rPh>
    <phoneticPr fontId="3"/>
  </si>
  <si>
    <t>日</t>
    <rPh sb="0" eb="1">
      <t>ニチ</t>
    </rPh>
    <phoneticPr fontId="3"/>
  </si>
  <si>
    <t>月</t>
    <rPh sb="0" eb="1">
      <t>ガツ</t>
    </rPh>
    <phoneticPr fontId="3"/>
  </si>
  <si>
    <t>年</t>
    <rPh sb="0" eb="1">
      <t>ネン</t>
    </rPh>
    <phoneticPr fontId="3"/>
  </si>
  <si>
    <t>2020</t>
    <phoneticPr fontId="3"/>
  </si>
  <si>
    <t>送付先名</t>
    <rPh sb="0" eb="3">
      <t>ソウフサキ</t>
    </rPh>
    <rPh sb="3" eb="4">
      <t>メイ</t>
    </rPh>
    <phoneticPr fontId="3"/>
  </si>
  <si>
    <t>送付先
住所</t>
    <rPh sb="0" eb="3">
      <t>ソウフサキ</t>
    </rPh>
    <rPh sb="4" eb="6">
      <t>ジュウショ</t>
    </rPh>
    <phoneticPr fontId="3"/>
  </si>
  <si>
    <t>送付先</t>
    <rPh sb="0" eb="2">
      <t>ソウフ</t>
    </rPh>
    <rPh sb="2" eb="3">
      <t>サキ</t>
    </rPh>
    <phoneticPr fontId="3"/>
  </si>
  <si>
    <t>　✓を付けてください　　□注文者と同じ　　□以下に記入</t>
    <rPh sb="13" eb="15">
      <t>チュウモン</t>
    </rPh>
    <rPh sb="15" eb="16">
      <t>シャ</t>
    </rPh>
    <rPh sb="17" eb="18">
      <t>オナ</t>
    </rPh>
    <rPh sb="22" eb="24">
      <t>イカ</t>
    </rPh>
    <rPh sb="25" eb="27">
      <t>キニュウ</t>
    </rPh>
    <phoneticPr fontId="3"/>
  </si>
  <si>
    <t>注文受付</t>
    <rPh sb="0" eb="2">
      <t>チュウモン</t>
    </rPh>
    <rPh sb="2" eb="4">
      <t>ウケツケ</t>
    </rPh>
    <phoneticPr fontId="3"/>
  </si>
  <si>
    <t>エルディ株式会社　介護事業部本部　行（FAX：075-823-2802）</t>
    <rPh sb="4" eb="8">
      <t>カブシキガイシャ</t>
    </rPh>
    <rPh sb="9" eb="11">
      <t>カイゴ</t>
    </rPh>
    <rPh sb="11" eb="13">
      <t>ジギョウ</t>
    </rPh>
    <rPh sb="13" eb="14">
      <t>ブ</t>
    </rPh>
    <rPh sb="14" eb="16">
      <t>ホンブ</t>
    </rPh>
    <rPh sb="17" eb="18">
      <t>イ</t>
    </rPh>
    <phoneticPr fontId="3"/>
  </si>
  <si>
    <t>介護本部使用欄</t>
    <rPh sb="0" eb="2">
      <t>カイゴ</t>
    </rPh>
    <rPh sb="2" eb="4">
      <t>ホンブ</t>
    </rPh>
    <rPh sb="4" eb="6">
      <t>シヨウ</t>
    </rPh>
    <rPh sb="6" eb="7">
      <t>ラン</t>
    </rPh>
    <phoneticPr fontId="3"/>
  </si>
  <si>
    <t>出荷確認</t>
    <rPh sb="0" eb="2">
      <t>シュッカ</t>
    </rPh>
    <rPh sb="2" eb="4">
      <t>カクニン</t>
    </rPh>
    <phoneticPr fontId="3"/>
  </si>
  <si>
    <t>納　品　書</t>
    <rPh sb="0" eb="1">
      <t>オサメ</t>
    </rPh>
    <rPh sb="2" eb="3">
      <t>ヒン</t>
    </rPh>
    <rPh sb="4" eb="5">
      <t>ショ</t>
    </rPh>
    <phoneticPr fontId="3"/>
  </si>
  <si>
    <t>〒</t>
    <phoneticPr fontId="3"/>
  </si>
  <si>
    <t>ご担当者名</t>
    <rPh sb="1" eb="4">
      <t>タントウシャ</t>
    </rPh>
    <rPh sb="4" eb="5">
      <t>メイ</t>
    </rPh>
    <phoneticPr fontId="3"/>
  </si>
  <si>
    <t>御中</t>
    <rPh sb="0" eb="2">
      <t>オンチュウ</t>
    </rPh>
    <phoneticPr fontId="3"/>
  </si>
  <si>
    <t>〒910-0854</t>
    <phoneticPr fontId="3"/>
  </si>
  <si>
    <t>福井県福井市御幸三丁目16-17</t>
    <rPh sb="0" eb="3">
      <t>フクイケン</t>
    </rPh>
    <rPh sb="3" eb="6">
      <t>フクイシ</t>
    </rPh>
    <rPh sb="6" eb="8">
      <t>ミユキ</t>
    </rPh>
    <rPh sb="8" eb="11">
      <t>サンチョウメ</t>
    </rPh>
    <phoneticPr fontId="3"/>
  </si>
  <si>
    <t>エルディ株式会社</t>
    <rPh sb="4" eb="8">
      <t>カブシキガイシャ</t>
    </rPh>
    <phoneticPr fontId="3"/>
  </si>
  <si>
    <t>TEL：0776-22-0303　FAX：0776-22-5318</t>
    <phoneticPr fontId="3"/>
  </si>
  <si>
    <t>数量</t>
    <rPh sb="0" eb="2">
      <t>スウリョウ</t>
    </rPh>
    <phoneticPr fontId="3"/>
  </si>
  <si>
    <t>ご注文いただきありがとうございます。</t>
    <rPh sb="1" eb="3">
      <t>チュウモン</t>
    </rPh>
    <phoneticPr fontId="3"/>
  </si>
  <si>
    <t>下記のとおり納品いたしますのでご査収ください。</t>
    <rPh sb="0" eb="2">
      <t>カキ</t>
    </rPh>
    <rPh sb="6" eb="8">
      <t>ノウヒン</t>
    </rPh>
    <rPh sb="16" eb="18">
      <t>サシュウ</t>
    </rPh>
    <phoneticPr fontId="3"/>
  </si>
  <si>
    <t>請　求　書</t>
    <rPh sb="0" eb="1">
      <t>ショウ</t>
    </rPh>
    <rPh sb="2" eb="3">
      <t>モトム</t>
    </rPh>
    <rPh sb="4" eb="5">
      <t>ショ</t>
    </rPh>
    <phoneticPr fontId="3"/>
  </si>
  <si>
    <t>下記のとおりご請求申し上げます。</t>
    <rPh sb="0" eb="2">
      <t>カキ</t>
    </rPh>
    <rPh sb="7" eb="9">
      <t>セイキュウ</t>
    </rPh>
    <rPh sb="9" eb="10">
      <t>モウ</t>
    </rPh>
    <rPh sb="11" eb="12">
      <t>ア</t>
    </rPh>
    <phoneticPr fontId="3"/>
  </si>
  <si>
    <t>合計金額</t>
    <rPh sb="0" eb="2">
      <t>ゴウケイ</t>
    </rPh>
    <rPh sb="2" eb="4">
      <t>キンガク</t>
    </rPh>
    <phoneticPr fontId="3"/>
  </si>
  <si>
    <t>ご購入いただきありがとうございます。</t>
    <rPh sb="1" eb="3">
      <t>コウニュウ</t>
    </rPh>
    <phoneticPr fontId="3"/>
  </si>
  <si>
    <t>福井銀行　福井中央支店　普通　6020324　エルデイ（カ</t>
    <rPh sb="0" eb="2">
      <t>フクイ</t>
    </rPh>
    <rPh sb="2" eb="4">
      <t>ギンコウ</t>
    </rPh>
    <rPh sb="5" eb="7">
      <t>フクイ</t>
    </rPh>
    <rPh sb="7" eb="9">
      <t>チュウオウ</t>
    </rPh>
    <rPh sb="9" eb="11">
      <t>シテン</t>
    </rPh>
    <rPh sb="12" eb="14">
      <t>フツウ</t>
    </rPh>
    <phoneticPr fontId="3"/>
  </si>
  <si>
    <t>お振込先：</t>
    <rPh sb="1" eb="4">
      <t>フリコミサキ</t>
    </rPh>
    <phoneticPr fontId="3"/>
  </si>
  <si>
    <t>※誠に恐れ入りますが、振込手数料は貴社にてご負担いただきますようお願い申し上げます。</t>
    <rPh sb="1" eb="2">
      <t>マコト</t>
    </rPh>
    <rPh sb="3" eb="4">
      <t>オソ</t>
    </rPh>
    <rPh sb="5" eb="6">
      <t>イ</t>
    </rPh>
    <rPh sb="11" eb="13">
      <t>フリコミ</t>
    </rPh>
    <rPh sb="13" eb="16">
      <t>テスウリョウ</t>
    </rPh>
    <rPh sb="17" eb="19">
      <t>キシャ</t>
    </rPh>
    <rPh sb="22" eb="24">
      <t>フタン</t>
    </rPh>
    <rPh sb="33" eb="34">
      <t>ネガ</t>
    </rPh>
    <rPh sb="35" eb="36">
      <t>モウ</t>
    </rPh>
    <rPh sb="37" eb="38">
      <t>ア</t>
    </rPh>
    <phoneticPr fontId="3"/>
  </si>
  <si>
    <t>LL</t>
    <phoneticPr fontId="3"/>
  </si>
  <si>
    <t>※お手元に届きましたら、2週間以内にお振込ください。</t>
    <rPh sb="2" eb="4">
      <t>テモト</t>
    </rPh>
    <rPh sb="5" eb="6">
      <t>トド</t>
    </rPh>
    <rPh sb="13" eb="15">
      <t>シュウカン</t>
    </rPh>
    <rPh sb="15" eb="17">
      <t>イナイ</t>
    </rPh>
    <rPh sb="19" eb="21">
      <t>フリコ</t>
    </rPh>
    <phoneticPr fontId="3"/>
  </si>
  <si>
    <t>□振込</t>
    <rPh sb="1" eb="3">
      <t>フリコミ</t>
    </rPh>
    <phoneticPr fontId="3"/>
  </si>
  <si>
    <t>□貴社のご請求額より相殺</t>
    <rPh sb="1" eb="3">
      <t>キシャ</t>
    </rPh>
    <rPh sb="5" eb="7">
      <t>セイキュウ</t>
    </rPh>
    <rPh sb="7" eb="8">
      <t>ガク</t>
    </rPh>
    <rPh sb="10" eb="12">
      <t>ソウサイ</t>
    </rPh>
    <phoneticPr fontId="3"/>
  </si>
  <si>
    <t>月末締ご請求額より差し引きいたします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</si>
</sst>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_ &quot;枚&quot;"/>
    <numFmt numFmtId="178" formatCode="#,##0_ &quot;円&quot;"/>
  </numFmts>
  <fonts count="20">
    <font>
      <sz val="9"/>
      <color theme="1"/>
      <name val="ＭＳ Ｐゴシック"/>
      <family val="2"/>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00"/>
      <name val="ＭＳ Ｐゴシック"/>
      <family val="3"/>
      <charset val="128"/>
    </font>
    <font>
      <b/>
      <sz val="10"/>
      <color theme="1"/>
      <name val="ＭＳ Ｐゴシック"/>
      <family val="3"/>
      <charset val="128"/>
    </font>
    <font>
      <b/>
      <sz val="10"/>
      <color rgb="FF000000"/>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2"/>
      <charset val="128"/>
    </font>
    <font>
      <b/>
      <sz val="9"/>
      <color rgb="FF000000"/>
      <name val="ＭＳ Ｐゴシック"/>
      <family val="3"/>
      <charset val="128"/>
    </font>
    <font>
      <sz val="10"/>
      <color theme="1"/>
      <name val="ＭＳ Ｐゴシック"/>
      <family val="3"/>
      <charset val="128"/>
    </font>
    <font>
      <b/>
      <sz val="9"/>
      <color theme="1"/>
      <name val="ＭＳ Ｐゴシック"/>
      <family val="3"/>
      <charset val="128"/>
    </font>
    <font>
      <sz val="12"/>
      <color theme="1"/>
      <name val="ＭＳ Ｐゴシック"/>
      <family val="3"/>
      <charset val="128"/>
    </font>
    <font>
      <sz val="18"/>
      <color theme="1"/>
      <name val="ＭＳ Ｐゴシック"/>
      <family val="3"/>
      <charset val="128"/>
    </font>
    <font>
      <sz val="20"/>
      <color theme="1"/>
      <name val="ＭＳ Ｐゴシック"/>
      <family val="3"/>
      <charset val="128"/>
    </font>
    <font>
      <b/>
      <sz val="16"/>
      <color theme="1"/>
      <name val="ＭＳ Ｐゴシック"/>
      <family val="3"/>
      <charset val="128"/>
    </font>
    <font>
      <sz val="6"/>
      <color theme="1"/>
      <name val="ＭＳ Ｐゴシック"/>
      <family val="3"/>
      <charset val="128"/>
    </font>
    <font>
      <b/>
      <sz val="12"/>
      <color theme="1"/>
      <name val="ＭＳ Ｐゴシック"/>
      <family val="3"/>
      <charset val="128"/>
    </font>
    <font>
      <sz val="20"/>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3">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indexed="64"/>
      </top>
      <bottom/>
      <diagonal/>
    </border>
    <border>
      <left/>
      <right style="thin">
        <color auto="1"/>
      </right>
      <top/>
      <bottom style="thin">
        <color indexed="64"/>
      </bottom>
      <diagonal/>
    </border>
    <border>
      <left/>
      <right/>
      <top style="dashDot">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top/>
      <bottom style="hair">
        <color auto="1"/>
      </bottom>
      <diagonal/>
    </border>
    <border>
      <left/>
      <right style="thin">
        <color auto="1"/>
      </right>
      <top/>
      <bottom style="hair">
        <color auto="1"/>
      </bottom>
      <diagonal/>
    </border>
    <border>
      <left/>
      <right/>
      <top style="thin">
        <color indexed="64"/>
      </top>
      <bottom/>
      <diagonal/>
    </border>
    <border>
      <left/>
      <right/>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style="thin">
        <color indexed="64"/>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bottom style="thin">
        <color indexed="64"/>
      </bottom>
      <diagonal/>
    </border>
    <border>
      <left style="thin">
        <color indexed="64"/>
      </left>
      <right style="hair">
        <color auto="1"/>
      </right>
      <top style="thin">
        <color indexed="64"/>
      </top>
      <bottom/>
      <diagonal/>
    </border>
    <border>
      <left style="hair">
        <color auto="1"/>
      </left>
      <right style="thin">
        <color auto="1"/>
      </right>
      <top style="hair">
        <color auto="1"/>
      </top>
      <bottom style="thin">
        <color indexed="64"/>
      </bottom>
      <diagonal/>
    </border>
    <border>
      <left style="hair">
        <color auto="1"/>
      </left>
      <right style="thin">
        <color auto="1"/>
      </right>
      <top/>
      <bottom style="thin">
        <color indexed="64"/>
      </bottom>
      <diagonal/>
    </border>
    <border>
      <left style="thin">
        <color auto="1"/>
      </left>
      <right style="hair">
        <color auto="1"/>
      </right>
      <top/>
      <bottom/>
      <diagonal/>
    </border>
    <border>
      <left style="hair">
        <color auto="1"/>
      </left>
      <right style="hair">
        <color auto="1"/>
      </right>
      <top style="hair">
        <color auto="1"/>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7" fillId="0" borderId="0" xfId="0" applyFont="1">
      <alignment vertical="center"/>
    </xf>
    <xf numFmtId="176" fontId="8" fillId="0" borderId="0" xfId="0" applyNumberFormat="1" applyFont="1" applyBorder="1" applyAlignment="1">
      <alignment horizontal="left" vertical="center" indent="9"/>
    </xf>
    <xf numFmtId="0" fontId="9" fillId="0" borderId="0" xfId="0" applyFont="1">
      <alignment vertical="center"/>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4" fillId="0" borderId="28" xfId="0" applyFont="1" applyFill="1" applyBorder="1" applyAlignment="1" applyProtection="1">
      <alignment horizontal="center" vertical="center"/>
      <protection locked="0"/>
    </xf>
    <xf numFmtId="0" fontId="11" fillId="0" borderId="40" xfId="0" applyFont="1" applyBorder="1">
      <alignment vertical="center"/>
    </xf>
    <xf numFmtId="0" fontId="11" fillId="0" borderId="42" xfId="0" applyFont="1" applyBorder="1">
      <alignment vertical="center"/>
    </xf>
    <xf numFmtId="0" fontId="11" fillId="0" borderId="45" xfId="0" applyFont="1" applyBorder="1">
      <alignment vertical="center"/>
    </xf>
    <xf numFmtId="0" fontId="11" fillId="0" borderId="39" xfId="0" applyFont="1" applyBorder="1">
      <alignment vertical="center"/>
    </xf>
    <xf numFmtId="0" fontId="11" fillId="0" borderId="41" xfId="0" applyFont="1" applyBorder="1">
      <alignment vertical="center"/>
    </xf>
    <xf numFmtId="0" fontId="4" fillId="0" borderId="49" xfId="0" applyFont="1" applyFill="1" applyBorder="1" applyAlignment="1" applyProtection="1">
      <alignment horizontal="center" vertical="center"/>
      <protection locked="0"/>
    </xf>
    <xf numFmtId="0" fontId="2" fillId="0" borderId="0" xfId="0" applyFont="1">
      <alignment vertical="center"/>
    </xf>
    <xf numFmtId="38" fontId="2" fillId="0" borderId="0" xfId="1" applyFont="1">
      <alignment vertical="center"/>
    </xf>
    <xf numFmtId="0" fontId="8" fillId="0" borderId="0" xfId="0" applyFont="1">
      <alignment vertical="center"/>
    </xf>
    <xf numFmtId="38" fontId="8" fillId="0" borderId="0" xfId="1" applyFont="1">
      <alignment vertical="center"/>
    </xf>
    <xf numFmtId="0" fontId="2" fillId="0" borderId="0" xfId="0" applyFont="1" applyBorder="1">
      <alignment vertical="center"/>
    </xf>
    <xf numFmtId="0" fontId="2" fillId="0" borderId="22" xfId="0" applyFont="1" applyBorder="1">
      <alignment vertical="center"/>
    </xf>
    <xf numFmtId="38" fontId="2" fillId="0" borderId="22" xfId="1" applyFont="1" applyBorder="1">
      <alignment vertical="center"/>
    </xf>
    <xf numFmtId="0" fontId="13" fillId="0" borderId="0" xfId="0" applyFont="1" applyBorder="1" applyAlignment="1">
      <alignment horizontal="center" vertical="center"/>
    </xf>
    <xf numFmtId="38" fontId="2" fillId="0" borderId="0" xfId="1" applyFont="1" applyBorder="1">
      <alignment vertical="center"/>
    </xf>
    <xf numFmtId="178" fontId="8" fillId="0" borderId="38" xfId="0" applyNumberFormat="1" applyFont="1" applyBorder="1" applyAlignment="1">
      <alignment vertical="center"/>
    </xf>
    <xf numFmtId="0" fontId="2" fillId="0" borderId="0" xfId="0" applyFont="1" applyAlignment="1">
      <alignment vertical="center"/>
    </xf>
    <xf numFmtId="38" fontId="2" fillId="0" borderId="0" xfId="1" applyFont="1" applyAlignment="1">
      <alignment vertical="center"/>
    </xf>
    <xf numFmtId="0" fontId="2" fillId="0" borderId="0" xfId="0" applyFont="1" applyBorder="1" applyAlignment="1">
      <alignment vertical="center"/>
    </xf>
    <xf numFmtId="0" fontId="2" fillId="0" borderId="1" xfId="0" applyFont="1" applyBorder="1">
      <alignment vertical="center"/>
    </xf>
    <xf numFmtId="38" fontId="2" fillId="0" borderId="37" xfId="1" applyFont="1" applyBorder="1">
      <alignment vertical="center"/>
    </xf>
    <xf numFmtId="0" fontId="2" fillId="0" borderId="20" xfId="0" applyFont="1" applyBorder="1">
      <alignment vertical="center"/>
    </xf>
    <xf numFmtId="0" fontId="2" fillId="0" borderId="2" xfId="0" applyFont="1" applyBorder="1">
      <alignment vertical="center"/>
    </xf>
    <xf numFmtId="0" fontId="2" fillId="0" borderId="43" xfId="0" applyFont="1" applyBorder="1">
      <alignment vertical="center"/>
    </xf>
    <xf numFmtId="0" fontId="2" fillId="0" borderId="6" xfId="0" applyFont="1" applyBorder="1">
      <alignment vertical="center"/>
    </xf>
    <xf numFmtId="38" fontId="2" fillId="0" borderId="38" xfId="1" applyFont="1" applyBorder="1">
      <alignment vertical="center"/>
    </xf>
    <xf numFmtId="0" fontId="2" fillId="0" borderId="21" xfId="0" applyFont="1" applyBorder="1">
      <alignment vertical="center"/>
    </xf>
    <xf numFmtId="0" fontId="2" fillId="0" borderId="37" xfId="0" applyFont="1" applyBorder="1">
      <alignment vertical="center"/>
    </xf>
    <xf numFmtId="0" fontId="2" fillId="0" borderId="38" xfId="0" applyFont="1" applyBorder="1">
      <alignment vertical="center"/>
    </xf>
    <xf numFmtId="177" fontId="14" fillId="3" borderId="19" xfId="0" applyNumberFormat="1" applyFont="1" applyFill="1" applyBorder="1" applyAlignment="1">
      <alignment horizontal="center" vertical="center"/>
    </xf>
    <xf numFmtId="0" fontId="2" fillId="3" borderId="13" xfId="0" applyFont="1" applyFill="1" applyBorder="1">
      <alignment vertical="center"/>
    </xf>
    <xf numFmtId="0" fontId="2" fillId="3" borderId="25" xfId="0" applyFont="1" applyFill="1" applyBorder="1">
      <alignment vertical="center"/>
    </xf>
    <xf numFmtId="0" fontId="2" fillId="3" borderId="24" xfId="0" applyFont="1" applyFill="1" applyBorder="1">
      <alignment vertical="center"/>
    </xf>
    <xf numFmtId="0" fontId="2" fillId="3" borderId="36" xfId="0" applyFont="1" applyFill="1" applyBorder="1">
      <alignment vertical="center"/>
    </xf>
    <xf numFmtId="0" fontId="2" fillId="3" borderId="46" xfId="0" applyFont="1" applyFill="1" applyBorder="1">
      <alignment vertical="center"/>
    </xf>
    <xf numFmtId="0" fontId="12" fillId="3" borderId="21" xfId="0" applyFont="1" applyFill="1" applyBorder="1">
      <alignment vertical="center"/>
    </xf>
    <xf numFmtId="0" fontId="7" fillId="0" borderId="0" xfId="0" applyFont="1" applyProtection="1">
      <alignment vertical="center"/>
      <protection locked="0"/>
    </xf>
    <xf numFmtId="38" fontId="7" fillId="0" borderId="0" xfId="1" applyFont="1" applyProtection="1">
      <alignment vertical="center"/>
      <protection locked="0"/>
    </xf>
    <xf numFmtId="49" fontId="7" fillId="0" borderId="0" xfId="0" applyNumberFormat="1" applyFont="1" applyBorder="1" applyAlignment="1" applyProtection="1">
      <alignment horizontal="right" vertical="center"/>
      <protection locked="0"/>
    </xf>
    <xf numFmtId="49" fontId="7"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176" fontId="7" fillId="0" borderId="0" xfId="0" applyNumberFormat="1" applyFont="1" applyBorder="1" applyAlignment="1" applyProtection="1">
      <alignment vertical="center"/>
      <protection locked="0"/>
    </xf>
    <xf numFmtId="0" fontId="7" fillId="0" borderId="0" xfId="0" applyFont="1" applyBorder="1" applyProtection="1">
      <alignment vertical="center"/>
      <protection locked="0"/>
    </xf>
    <xf numFmtId="38" fontId="7" fillId="0" borderId="0" xfId="1" applyFont="1" applyBorder="1" applyProtection="1">
      <alignment vertical="center"/>
      <protection locked="0"/>
    </xf>
    <xf numFmtId="0" fontId="7" fillId="0" borderId="0" xfId="0" applyFont="1" applyBorder="1" applyAlignment="1" applyProtection="1">
      <alignment vertical="center" wrapText="1" shrinkToFit="1"/>
      <protection locked="0"/>
    </xf>
    <xf numFmtId="0" fontId="7" fillId="0" borderId="0" xfId="0"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7" fillId="0" borderId="0" xfId="0" applyFont="1" applyAlignment="1">
      <alignment horizontal="center" vertical="center"/>
    </xf>
    <xf numFmtId="0" fontId="7" fillId="0" borderId="0" xfId="0" applyFont="1" applyBorder="1" applyAlignment="1">
      <alignment vertical="center"/>
    </xf>
    <xf numFmtId="38" fontId="7" fillId="0" borderId="0" xfId="1" applyFont="1" applyBorder="1" applyAlignment="1" applyProtection="1">
      <alignment horizontal="right" vertical="center"/>
      <protection locked="0"/>
    </xf>
    <xf numFmtId="0" fontId="16" fillId="0" borderId="0" xfId="0" applyFont="1" applyBorder="1" applyAlignment="1">
      <alignment horizontal="right" vertical="center"/>
    </xf>
    <xf numFmtId="0" fontId="4" fillId="0" borderId="8"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8" fillId="0" borderId="0" xfId="0" applyFont="1" applyAlignment="1">
      <alignment vertical="center"/>
    </xf>
    <xf numFmtId="38" fontId="8" fillId="0" borderId="0" xfId="1" applyFont="1" applyAlignment="1">
      <alignment vertical="center"/>
    </xf>
    <xf numFmtId="177" fontId="14" fillId="0" borderId="0" xfId="0" applyNumberFormat="1" applyFont="1" applyFill="1" applyBorder="1" applyAlignment="1">
      <alignment horizontal="center" vertical="center"/>
    </xf>
    <xf numFmtId="0" fontId="8" fillId="0" borderId="0" xfId="0" applyFont="1" applyFill="1" applyBorder="1" applyAlignment="1">
      <alignment vertical="center" shrinkToFit="1"/>
    </xf>
    <xf numFmtId="0" fontId="1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7" fillId="4" borderId="1" xfId="0" applyFont="1" applyFill="1" applyBorder="1" applyAlignment="1" applyProtection="1">
      <alignment horizontal="center" vertical="center" wrapText="1" shrinkToFit="1"/>
      <protection locked="0"/>
    </xf>
    <xf numFmtId="0" fontId="7" fillId="4" borderId="1" xfId="0" applyFont="1" applyFill="1" applyBorder="1" applyAlignment="1" applyProtection="1">
      <alignment vertical="center" wrapText="1" shrinkToFit="1"/>
      <protection locked="0"/>
    </xf>
    <xf numFmtId="0" fontId="4" fillId="4" borderId="48"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4" borderId="50" xfId="0"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49"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protection locked="0"/>
    </xf>
    <xf numFmtId="176" fontId="17" fillId="0" borderId="0" xfId="0" applyNumberFormat="1" applyFont="1" applyFill="1" applyBorder="1" applyAlignment="1" applyProtection="1">
      <alignment horizontal="center" vertical="center"/>
      <protection locked="0"/>
    </xf>
    <xf numFmtId="0" fontId="11" fillId="0" borderId="0" xfId="0" applyFont="1" applyAlignment="1">
      <alignment vertical="center"/>
    </xf>
    <xf numFmtId="0" fontId="18" fillId="0" borderId="0" xfId="0" applyFont="1" applyAlignment="1">
      <alignment vertical="center"/>
    </xf>
    <xf numFmtId="49" fontId="2" fillId="0" borderId="0" xfId="0" applyNumberFormat="1" applyFont="1" applyFill="1" applyBorder="1" applyAlignment="1" applyProtection="1">
      <alignment vertical="center"/>
      <protection locked="0"/>
    </xf>
    <xf numFmtId="38" fontId="11" fillId="0" borderId="0" xfId="1" applyFont="1">
      <alignment vertical="center"/>
    </xf>
    <xf numFmtId="0" fontId="11" fillId="0" borderId="0" xfId="0" applyFont="1">
      <alignment vertical="center"/>
    </xf>
    <xf numFmtId="176" fontId="8" fillId="0" borderId="0" xfId="0" applyNumberFormat="1" applyFont="1" applyAlignment="1">
      <alignment horizontal="left" vertical="center" indent="9"/>
    </xf>
    <xf numFmtId="0" fontId="13" fillId="0" borderId="0" xfId="0" applyFont="1" applyAlignment="1">
      <alignment horizontal="center" vertical="center"/>
    </xf>
    <xf numFmtId="176" fontId="7" fillId="0" borderId="38" xfId="0" applyNumberFormat="1" applyFont="1" applyBorder="1" applyAlignment="1">
      <alignment horizontal="left" vertical="center"/>
    </xf>
    <xf numFmtId="176" fontId="7" fillId="0" borderId="0" xfId="0" applyNumberFormat="1" applyFont="1" applyAlignment="1">
      <alignment horizontal="left" vertical="center"/>
    </xf>
    <xf numFmtId="0" fontId="0" fillId="0" borderId="0" xfId="0" applyAlignment="1">
      <alignment horizontal="center" vertical="center"/>
    </xf>
    <xf numFmtId="49" fontId="11" fillId="0" borderId="0" xfId="0" applyNumberFormat="1"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5" fillId="2" borderId="17" xfId="0" applyFont="1" applyFill="1" applyBorder="1" applyAlignment="1">
      <alignment horizontal="right" vertical="center"/>
    </xf>
    <xf numFmtId="0" fontId="5" fillId="2" borderId="18" xfId="0" applyFont="1" applyFill="1" applyBorder="1" applyAlignment="1">
      <alignment horizontal="right" vertical="center"/>
    </xf>
    <xf numFmtId="0" fontId="5" fillId="2" borderId="19" xfId="0" applyFont="1" applyFill="1" applyBorder="1" applyAlignment="1">
      <alignment horizontal="right" vertical="center"/>
    </xf>
    <xf numFmtId="0" fontId="15" fillId="0" borderId="38" xfId="0" applyFont="1" applyBorder="1" applyAlignment="1">
      <alignment horizontal="center" vertical="center"/>
    </xf>
    <xf numFmtId="0" fontId="15" fillId="0" borderId="0" xfId="0" applyFont="1" applyBorder="1" applyAlignment="1">
      <alignment horizontal="center" vertical="center"/>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wrapText="1" shrinkToFit="1"/>
      <protection locked="0"/>
    </xf>
    <xf numFmtId="0" fontId="7" fillId="4" borderId="18" xfId="0" applyFont="1" applyFill="1" applyBorder="1" applyAlignment="1" applyProtection="1">
      <alignment horizontal="center" vertical="center" wrapText="1" shrinkToFit="1"/>
      <protection locked="0"/>
    </xf>
    <xf numFmtId="0" fontId="7" fillId="4" borderId="19" xfId="0" applyFont="1" applyFill="1" applyBorder="1" applyAlignment="1" applyProtection="1">
      <alignment horizontal="center" vertical="center" wrapText="1" shrinkToFit="1"/>
      <protection locked="0"/>
    </xf>
    <xf numFmtId="49" fontId="7" fillId="4" borderId="17" xfId="0" applyNumberFormat="1" applyFont="1" applyFill="1" applyBorder="1" applyAlignment="1" applyProtection="1">
      <alignment horizontal="center" vertical="center" wrapText="1" shrinkToFit="1"/>
      <protection locked="0"/>
    </xf>
    <xf numFmtId="49" fontId="7" fillId="4" borderId="18" xfId="0" applyNumberFormat="1" applyFont="1" applyFill="1" applyBorder="1" applyAlignment="1" applyProtection="1">
      <alignment horizontal="center" vertical="center" wrapText="1" shrinkToFit="1"/>
      <protection locked="0"/>
    </xf>
    <xf numFmtId="49" fontId="7" fillId="4" borderId="19" xfId="0" applyNumberFormat="1" applyFont="1" applyFill="1" applyBorder="1" applyAlignment="1" applyProtection="1">
      <alignment horizontal="center" vertical="center" wrapText="1" shrinkToFit="1"/>
      <protection locked="0"/>
    </xf>
    <xf numFmtId="0" fontId="7" fillId="4" borderId="1" xfId="0" applyFont="1" applyFill="1" applyBorder="1" applyAlignment="1" applyProtection="1">
      <alignment horizontal="center" vertical="center" wrapText="1" shrinkToFit="1"/>
      <protection locked="0"/>
    </xf>
    <xf numFmtId="0" fontId="7" fillId="4" borderId="37" xfId="0" applyFont="1" applyFill="1" applyBorder="1" applyAlignment="1" applyProtection="1">
      <alignment horizontal="center" vertical="center" wrapText="1" shrinkToFit="1"/>
      <protection locked="0"/>
    </xf>
    <xf numFmtId="0" fontId="7" fillId="4" borderId="20" xfId="0" applyFont="1" applyFill="1" applyBorder="1" applyAlignment="1" applyProtection="1">
      <alignment horizontal="center" vertical="center" wrapText="1" shrinkToFit="1"/>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4" fillId="3" borderId="17" xfId="0" applyNumberFormat="1" applyFont="1" applyFill="1" applyBorder="1" applyAlignment="1">
      <alignment horizontal="right" vertical="center"/>
    </xf>
    <xf numFmtId="0" fontId="14" fillId="3" borderId="18" xfId="0" applyNumberFormat="1" applyFont="1" applyFill="1" applyBorder="1" applyAlignment="1">
      <alignment horizontal="right" vertical="center"/>
    </xf>
    <xf numFmtId="0" fontId="7" fillId="4" borderId="17" xfId="0" applyFont="1" applyFill="1" applyBorder="1" applyAlignment="1" applyProtection="1">
      <alignment horizontal="center" vertical="center" shrinkToFit="1"/>
      <protection locked="0"/>
    </xf>
    <xf numFmtId="0" fontId="7" fillId="4" borderId="19" xfId="0" applyFont="1" applyFill="1" applyBorder="1" applyAlignment="1" applyProtection="1">
      <alignment horizontal="center" vertical="center" shrinkToFit="1"/>
      <protection locked="0"/>
    </xf>
    <xf numFmtId="0" fontId="7" fillId="4" borderId="6" xfId="0" applyFont="1" applyFill="1" applyBorder="1" applyAlignment="1" applyProtection="1">
      <alignment horizontal="center" vertical="center" wrapText="1" shrinkToFit="1"/>
      <protection locked="0"/>
    </xf>
    <xf numFmtId="0" fontId="7" fillId="4" borderId="21" xfId="0" applyFont="1" applyFill="1" applyBorder="1" applyAlignment="1" applyProtection="1">
      <alignment horizontal="center" vertical="center" wrapText="1" shrinkToFit="1"/>
      <protection locked="0"/>
    </xf>
    <xf numFmtId="0" fontId="7" fillId="4" borderId="17"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0" fontId="7" fillId="4" borderId="38"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49" fontId="7" fillId="4" borderId="18" xfId="0" applyNumberFormat="1" applyFont="1" applyFill="1" applyBorder="1" applyAlignment="1" applyProtection="1">
      <alignment horizontal="center" vertical="center"/>
      <protection locked="0"/>
    </xf>
    <xf numFmtId="49" fontId="7" fillId="4" borderId="19" xfId="0" applyNumberFormat="1" applyFont="1" applyFill="1" applyBorder="1" applyAlignment="1" applyProtection="1">
      <alignment horizontal="center" vertical="center"/>
      <protection locked="0"/>
    </xf>
    <xf numFmtId="0" fontId="7" fillId="4" borderId="37" xfId="0" applyFont="1" applyFill="1" applyBorder="1" applyAlignment="1" applyProtection="1">
      <alignment horizontal="left" vertical="center" wrapText="1" shrinkToFit="1"/>
      <protection locked="0"/>
    </xf>
    <xf numFmtId="0" fontId="7" fillId="4" borderId="20" xfId="0" applyFont="1" applyFill="1" applyBorder="1" applyAlignment="1" applyProtection="1">
      <alignment horizontal="left" vertical="center" wrapText="1" shrinkToFit="1"/>
      <protection locked="0"/>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178" fontId="14" fillId="3" borderId="19" xfId="0" applyNumberFormat="1" applyFont="1" applyFill="1" applyBorder="1" applyAlignment="1">
      <alignment horizontal="center" vertical="center"/>
    </xf>
    <xf numFmtId="178" fontId="14" fillId="3" borderId="7" xfId="0" applyNumberFormat="1" applyFont="1" applyFill="1" applyBorder="1" applyAlignment="1">
      <alignment horizontal="center" vertical="center"/>
    </xf>
    <xf numFmtId="0" fontId="8" fillId="0" borderId="7" xfId="0" applyFont="1" applyBorder="1" applyAlignment="1">
      <alignment horizontal="center" vertical="center" shrinkToFit="1"/>
    </xf>
    <xf numFmtId="3" fontId="14" fillId="3" borderId="7" xfId="0" applyNumberFormat="1" applyFont="1" applyFill="1" applyBorder="1" applyAlignment="1">
      <alignment horizontal="right" vertical="center"/>
    </xf>
    <xf numFmtId="3" fontId="14" fillId="3" borderId="17" xfId="0" applyNumberFormat="1" applyFont="1" applyFill="1" applyBorder="1" applyAlignment="1">
      <alignment horizontal="right" vertical="center"/>
    </xf>
    <xf numFmtId="0" fontId="4" fillId="0" borderId="1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3" fontId="11" fillId="0" borderId="16" xfId="0" applyNumberFormat="1" applyFont="1" applyFill="1" applyBorder="1" applyAlignment="1">
      <alignment horizontal="right" vertical="center"/>
    </xf>
    <xf numFmtId="3" fontId="11" fillId="0" borderId="39" xfId="0" applyNumberFormat="1" applyFont="1" applyFill="1" applyBorder="1" applyAlignment="1">
      <alignment horizontal="right" vertical="center"/>
    </xf>
    <xf numFmtId="3" fontId="11" fillId="3" borderId="16" xfId="0" applyNumberFormat="1" applyFont="1" applyFill="1" applyBorder="1" applyAlignment="1">
      <alignment horizontal="right" vertical="center"/>
    </xf>
    <xf numFmtId="3" fontId="11" fillId="3" borderId="39" xfId="0" applyNumberFormat="1" applyFont="1" applyFill="1" applyBorder="1" applyAlignment="1">
      <alignment horizontal="right" vertical="center"/>
    </xf>
    <xf numFmtId="3" fontId="11" fillId="0" borderId="26" xfId="0" applyNumberFormat="1" applyFont="1" applyFill="1" applyBorder="1" applyAlignment="1">
      <alignment horizontal="right" vertical="center"/>
    </xf>
    <xf numFmtId="3" fontId="11" fillId="0" borderId="40" xfId="0" applyNumberFormat="1" applyFont="1" applyFill="1" applyBorder="1" applyAlignment="1">
      <alignment horizontal="right" vertical="center"/>
    </xf>
    <xf numFmtId="3" fontId="11" fillId="3" borderId="26" xfId="0" applyNumberFormat="1" applyFont="1" applyFill="1" applyBorder="1" applyAlignment="1">
      <alignment horizontal="right" vertical="center"/>
    </xf>
    <xf numFmtId="3" fontId="11" fillId="3" borderId="40" xfId="0" applyNumberFormat="1" applyFont="1" applyFill="1" applyBorder="1" applyAlignment="1">
      <alignment horizontal="right" vertical="center"/>
    </xf>
    <xf numFmtId="3" fontId="11" fillId="0" borderId="23" xfId="0" applyNumberFormat="1" applyFont="1" applyFill="1" applyBorder="1" applyAlignment="1">
      <alignment horizontal="right" vertical="center"/>
    </xf>
    <xf numFmtId="3" fontId="11" fillId="0" borderId="41" xfId="0" applyNumberFormat="1" applyFont="1" applyFill="1" applyBorder="1" applyAlignment="1">
      <alignment horizontal="right" vertical="center"/>
    </xf>
    <xf numFmtId="3" fontId="11" fillId="3" borderId="23" xfId="0" applyNumberFormat="1" applyFont="1" applyFill="1" applyBorder="1" applyAlignment="1">
      <alignment horizontal="right" vertical="center"/>
    </xf>
    <xf numFmtId="3" fontId="11" fillId="3" borderId="41" xfId="0" applyNumberFormat="1" applyFont="1" applyFill="1" applyBorder="1" applyAlignment="1">
      <alignment horizontal="righ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3" fontId="11" fillId="0" borderId="35" xfId="0" applyNumberFormat="1" applyFont="1" applyFill="1" applyBorder="1" applyAlignment="1">
      <alignment horizontal="right" vertical="center"/>
    </xf>
    <xf numFmtId="3" fontId="11" fillId="0" borderId="42" xfId="0" applyNumberFormat="1" applyFont="1" applyFill="1" applyBorder="1" applyAlignment="1">
      <alignment horizontal="right" vertical="center"/>
    </xf>
    <xf numFmtId="3" fontId="11" fillId="3" borderId="35" xfId="0" applyNumberFormat="1" applyFont="1" applyFill="1" applyBorder="1" applyAlignment="1">
      <alignment horizontal="right" vertical="center"/>
    </xf>
    <xf numFmtId="3" fontId="11" fillId="3" borderId="42" xfId="0" applyNumberFormat="1" applyFont="1" applyFill="1" applyBorder="1" applyAlignment="1">
      <alignment horizontal="right" vertical="center"/>
    </xf>
    <xf numFmtId="0" fontId="4" fillId="0" borderId="26" xfId="0" applyFont="1" applyFill="1" applyBorder="1" applyAlignment="1">
      <alignment horizontal="left" vertical="center"/>
    </xf>
    <xf numFmtId="0" fontId="4" fillId="0" borderId="25" xfId="0" applyFont="1" applyFill="1" applyBorder="1" applyAlignment="1">
      <alignment horizontal="left" vertical="center"/>
    </xf>
    <xf numFmtId="3" fontId="11" fillId="3" borderId="44" xfId="0" applyNumberFormat="1" applyFont="1" applyFill="1" applyBorder="1" applyAlignment="1">
      <alignment horizontal="right" vertical="center"/>
    </xf>
    <xf numFmtId="3" fontId="11" fillId="3" borderId="45" xfId="0" applyNumberFormat="1" applyFont="1" applyFill="1" applyBorder="1" applyAlignment="1">
      <alignment horizontal="right" vertical="center"/>
    </xf>
    <xf numFmtId="3" fontId="11" fillId="0" borderId="44" xfId="0" applyNumberFormat="1" applyFont="1" applyFill="1" applyBorder="1" applyAlignment="1">
      <alignment horizontal="right" vertical="center"/>
    </xf>
    <xf numFmtId="3" fontId="11" fillId="0" borderId="45" xfId="0" applyNumberFormat="1" applyFont="1" applyFill="1" applyBorder="1" applyAlignment="1">
      <alignment horizontal="right" vertical="center"/>
    </xf>
    <xf numFmtId="3" fontId="6" fillId="3" borderId="6" xfId="0" applyNumberFormat="1" applyFont="1" applyFill="1" applyBorder="1" applyAlignment="1">
      <alignment horizontal="right" vertical="center"/>
    </xf>
    <xf numFmtId="3" fontId="6" fillId="3" borderId="38" xfId="0" applyNumberFormat="1" applyFont="1" applyFill="1" applyBorder="1" applyAlignment="1">
      <alignment horizontal="right" vertical="center"/>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1" xfId="0" applyFont="1" applyFill="1" applyBorder="1" applyAlignment="1">
      <alignment horizontal="center" vertical="center"/>
    </xf>
    <xf numFmtId="3" fontId="11" fillId="0" borderId="16" xfId="0" applyNumberFormat="1" applyFont="1" applyBorder="1" applyAlignment="1">
      <alignment horizontal="right" vertical="center"/>
    </xf>
    <xf numFmtId="3" fontId="11" fillId="0" borderId="39" xfId="0" applyNumberFormat="1" applyFont="1" applyBorder="1" applyAlignment="1">
      <alignment horizontal="right" vertical="center"/>
    </xf>
    <xf numFmtId="3" fontId="11" fillId="0" borderId="26" xfId="0" applyNumberFormat="1" applyFont="1" applyBorder="1" applyAlignment="1">
      <alignment horizontal="right" vertical="center"/>
    </xf>
    <xf numFmtId="3" fontId="11" fillId="0" borderId="40" xfId="0" applyNumberFormat="1" applyFont="1" applyBorder="1" applyAlignment="1">
      <alignment horizontal="right" vertical="center"/>
    </xf>
    <xf numFmtId="3" fontId="11" fillId="0" borderId="44" xfId="0" applyNumberFormat="1" applyFont="1" applyBorder="1" applyAlignment="1">
      <alignment horizontal="right" vertical="center"/>
    </xf>
    <xf numFmtId="3" fontId="11" fillId="0" borderId="45" xfId="0" applyNumberFormat="1" applyFont="1" applyBorder="1" applyAlignment="1">
      <alignment horizontal="righ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44" xfId="0" applyFont="1" applyBorder="1" applyAlignment="1">
      <alignment horizontal="left" vertical="center"/>
    </xf>
    <xf numFmtId="0" fontId="4" fillId="0" borderId="46" xfId="0" applyFont="1" applyBorder="1" applyAlignment="1">
      <alignment horizontal="left" vertical="center"/>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4" fillId="0" borderId="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3" xfId="0" applyFont="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7" xfId="0" applyFont="1" applyFill="1" applyBorder="1" applyAlignment="1">
      <alignment horizontal="center" vertical="center"/>
    </xf>
    <xf numFmtId="0" fontId="7" fillId="4" borderId="18"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protection locked="0"/>
    </xf>
    <xf numFmtId="0" fontId="7" fillId="4" borderId="37"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38" xfId="0" applyFont="1" applyFill="1" applyBorder="1" applyAlignment="1" applyProtection="1">
      <alignment horizontal="center" vertical="center"/>
      <protection locked="0"/>
    </xf>
    <xf numFmtId="0" fontId="7" fillId="4" borderId="38" xfId="0" applyFont="1" applyFill="1" applyBorder="1" applyAlignment="1" applyProtection="1">
      <alignment horizontal="center" vertical="center" wrapText="1" shrinkToFit="1"/>
      <protection locked="0"/>
    </xf>
    <xf numFmtId="0" fontId="7" fillId="4" borderId="6" xfId="0" applyFont="1" applyFill="1" applyBorder="1" applyAlignment="1" applyProtection="1">
      <alignment horizontal="left" vertical="center" wrapText="1" shrinkToFit="1"/>
      <protection locked="0"/>
    </xf>
    <xf numFmtId="0" fontId="7" fillId="4" borderId="38" xfId="0" applyFont="1" applyFill="1" applyBorder="1" applyAlignment="1" applyProtection="1">
      <alignment horizontal="left" vertical="center" wrapText="1" shrinkToFit="1"/>
      <protection locked="0"/>
    </xf>
    <xf numFmtId="0" fontId="7" fillId="4" borderId="21" xfId="0" applyFont="1" applyFill="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13" fillId="0" borderId="38" xfId="0" applyFont="1" applyBorder="1" applyAlignment="1" applyProtection="1">
      <alignment horizontal="left" vertical="center"/>
      <protection locked="0"/>
    </xf>
    <xf numFmtId="0" fontId="7" fillId="0" borderId="38" xfId="0" applyFont="1" applyBorder="1" applyAlignment="1" applyProtection="1">
      <alignment horizontal="left" vertical="center" wrapText="1" shrinkToFit="1"/>
      <protection locked="0"/>
    </xf>
    <xf numFmtId="49" fontId="7" fillId="0" borderId="0" xfId="0" applyNumberFormat="1" applyFont="1" applyBorder="1" applyAlignment="1" applyProtection="1">
      <alignment horizontal="center" vertical="center"/>
      <protection locked="0"/>
    </xf>
    <xf numFmtId="0" fontId="4" fillId="0" borderId="40" xfId="0" applyFont="1" applyFill="1" applyBorder="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5" fillId="2" borderId="38" xfId="0" applyFont="1" applyFill="1" applyBorder="1" applyAlignment="1">
      <alignment horizontal="righ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5" xfId="0" applyFont="1" applyBorder="1" applyAlignment="1">
      <alignment horizontal="left" vertical="center"/>
    </xf>
    <xf numFmtId="3" fontId="14" fillId="3" borderId="19" xfId="0" applyNumberFormat="1" applyFont="1" applyFill="1" applyBorder="1" applyAlignment="1">
      <alignment horizontal="right" vertical="center"/>
    </xf>
    <xf numFmtId="0" fontId="7" fillId="0" borderId="0" xfId="0" applyFont="1" applyAlignment="1">
      <alignment horizontal="right" vertical="center"/>
    </xf>
  </cellXfs>
  <cellStyles count="2">
    <cellStyle name="桁区切り" xfId="1" builtinId="6"/>
    <cellStyle name="標準" xfId="0" builtinId="0"/>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114300</xdr:rowOff>
    </xdr:from>
    <xdr:to>
      <xdr:col>11</xdr:col>
      <xdr:colOff>68037</xdr:colOff>
      <xdr:row>57</xdr:row>
      <xdr:rowOff>123824</xdr:rowOff>
    </xdr:to>
    <xdr:pic>
      <xdr:nvPicPr>
        <xdr:cNvPr id="5" name="図 4">
          <a:extLst>
            <a:ext uri="{FF2B5EF4-FFF2-40B4-BE49-F238E27FC236}">
              <a16:creationId xmlns:a16="http://schemas.microsoft.com/office/drawing/2014/main" id="{1DC351AC-B96B-44D5-B124-D9257BD5C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114300"/>
          <a:ext cx="5763986" cy="8153399"/>
        </a:xfrm>
        <a:prstGeom prst="rect">
          <a:avLst/>
        </a:prstGeom>
        <a:ln w="1905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D8DB-882B-471F-817E-C66D1D8196E4}">
  <dimension ref="A1:L59"/>
  <sheetViews>
    <sheetView tabSelected="1" topLeftCell="A9" zoomScaleNormal="100" workbookViewId="0">
      <selection activeCell="H65" sqref="H65"/>
    </sheetView>
  </sheetViews>
  <sheetFormatPr defaultRowHeight="11.25"/>
  <cols>
    <col min="12" max="12" width="4" customWidth="1"/>
  </cols>
  <sheetData>
    <row r="1" spans="1:12">
      <c r="A1" s="108"/>
      <c r="B1" s="108"/>
      <c r="C1" s="108"/>
      <c r="D1" s="108"/>
      <c r="E1" s="108"/>
      <c r="F1" s="108"/>
      <c r="G1" s="108"/>
      <c r="H1" s="108"/>
      <c r="I1" s="108"/>
      <c r="J1" s="108"/>
      <c r="K1" s="108"/>
      <c r="L1" s="108"/>
    </row>
    <row r="2" spans="1:12">
      <c r="A2" s="108"/>
      <c r="B2" s="108"/>
      <c r="C2" s="108"/>
      <c r="D2" s="108"/>
      <c r="E2" s="108"/>
      <c r="F2" s="108"/>
      <c r="G2" s="108"/>
      <c r="H2" s="108"/>
      <c r="I2" s="108"/>
      <c r="J2" s="108"/>
      <c r="K2" s="108"/>
      <c r="L2" s="108"/>
    </row>
    <row r="3" spans="1:12">
      <c r="A3" s="108"/>
      <c r="B3" s="108"/>
      <c r="C3" s="108"/>
      <c r="D3" s="108"/>
      <c r="E3" s="108"/>
      <c r="F3" s="108"/>
      <c r="G3" s="108"/>
      <c r="H3" s="108"/>
      <c r="I3" s="108"/>
      <c r="J3" s="108"/>
      <c r="K3" s="108"/>
      <c r="L3" s="108"/>
    </row>
    <row r="4" spans="1:12">
      <c r="A4" s="108"/>
      <c r="B4" s="108"/>
      <c r="C4" s="108"/>
      <c r="D4" s="108"/>
      <c r="E4" s="108"/>
      <c r="F4" s="108"/>
      <c r="G4" s="108"/>
      <c r="H4" s="108"/>
      <c r="I4" s="108"/>
      <c r="J4" s="108"/>
      <c r="K4" s="108"/>
      <c r="L4" s="108"/>
    </row>
    <row r="5" spans="1:12">
      <c r="A5" s="108"/>
      <c r="B5" s="108"/>
      <c r="C5" s="108"/>
      <c r="D5" s="108"/>
      <c r="E5" s="108"/>
      <c r="F5" s="108"/>
      <c r="G5" s="108"/>
      <c r="H5" s="108"/>
      <c r="I5" s="108"/>
      <c r="J5" s="108"/>
      <c r="K5" s="108"/>
      <c r="L5" s="108"/>
    </row>
    <row r="6" spans="1:12">
      <c r="A6" s="108"/>
      <c r="B6" s="108"/>
      <c r="C6" s="108"/>
      <c r="D6" s="108"/>
      <c r="E6" s="108"/>
      <c r="F6" s="108"/>
      <c r="G6" s="108"/>
      <c r="H6" s="108"/>
      <c r="I6" s="108"/>
      <c r="J6" s="108"/>
      <c r="K6" s="108"/>
      <c r="L6" s="108"/>
    </row>
    <row r="7" spans="1:12">
      <c r="A7" s="108"/>
      <c r="B7" s="108"/>
      <c r="C7" s="108"/>
      <c r="D7" s="108"/>
      <c r="E7" s="108"/>
      <c r="F7" s="108"/>
      <c r="G7" s="108"/>
      <c r="H7" s="108"/>
      <c r="I7" s="108"/>
      <c r="J7" s="108"/>
      <c r="K7" s="108"/>
      <c r="L7" s="108"/>
    </row>
    <row r="8" spans="1:12">
      <c r="A8" s="108"/>
      <c r="B8" s="108"/>
      <c r="C8" s="108"/>
      <c r="D8" s="108"/>
      <c r="E8" s="108"/>
      <c r="F8" s="108"/>
      <c r="G8" s="108"/>
      <c r="H8" s="108"/>
      <c r="I8" s="108"/>
      <c r="J8" s="108"/>
      <c r="K8" s="108"/>
      <c r="L8" s="108"/>
    </row>
    <row r="9" spans="1:12">
      <c r="A9" s="108"/>
      <c r="B9" s="108"/>
      <c r="C9" s="108"/>
      <c r="D9" s="108"/>
      <c r="E9" s="108"/>
      <c r="F9" s="108"/>
      <c r="G9" s="108"/>
      <c r="H9" s="108"/>
      <c r="I9" s="108"/>
      <c r="J9" s="108"/>
      <c r="K9" s="108"/>
      <c r="L9" s="108"/>
    </row>
    <row r="10" spans="1:12">
      <c r="A10" s="108"/>
      <c r="B10" s="108"/>
      <c r="C10" s="108"/>
      <c r="D10" s="108"/>
      <c r="E10" s="108"/>
      <c r="F10" s="108"/>
      <c r="G10" s="108"/>
      <c r="H10" s="108"/>
      <c r="I10" s="108"/>
      <c r="J10" s="108"/>
      <c r="K10" s="108"/>
      <c r="L10" s="108"/>
    </row>
    <row r="11" spans="1:12">
      <c r="A11" s="108"/>
      <c r="B11" s="108"/>
      <c r="C11" s="108"/>
      <c r="D11" s="108"/>
      <c r="E11" s="108"/>
      <c r="F11" s="108"/>
      <c r="G11" s="108"/>
      <c r="H11" s="108"/>
      <c r="I11" s="108"/>
      <c r="J11" s="108"/>
      <c r="K11" s="108"/>
      <c r="L11" s="108"/>
    </row>
    <row r="12" spans="1:12">
      <c r="A12" s="108"/>
      <c r="B12" s="108"/>
      <c r="C12" s="108"/>
      <c r="D12" s="108"/>
      <c r="E12" s="108"/>
      <c r="F12" s="108"/>
      <c r="G12" s="108"/>
      <c r="H12" s="108"/>
      <c r="I12" s="108"/>
      <c r="J12" s="108"/>
      <c r="K12" s="108"/>
      <c r="L12" s="108"/>
    </row>
    <row r="13" spans="1:12">
      <c r="A13" s="108"/>
      <c r="B13" s="108"/>
      <c r="C13" s="108"/>
      <c r="D13" s="108"/>
      <c r="E13" s="108"/>
      <c r="F13" s="108"/>
      <c r="G13" s="108"/>
      <c r="H13" s="108"/>
      <c r="I13" s="108"/>
      <c r="J13" s="108"/>
      <c r="K13" s="108"/>
      <c r="L13" s="108"/>
    </row>
    <row r="14" spans="1:12">
      <c r="A14" s="108"/>
      <c r="B14" s="108"/>
      <c r="C14" s="108"/>
      <c r="D14" s="108"/>
      <c r="E14" s="108"/>
      <c r="F14" s="108"/>
      <c r="G14" s="108"/>
      <c r="H14" s="108"/>
      <c r="I14" s="108"/>
      <c r="J14" s="108"/>
      <c r="K14" s="108"/>
      <c r="L14" s="108"/>
    </row>
    <row r="15" spans="1:12">
      <c r="A15" s="108"/>
      <c r="B15" s="108"/>
      <c r="C15" s="108"/>
      <c r="D15" s="108"/>
      <c r="E15" s="108"/>
      <c r="F15" s="108"/>
      <c r="G15" s="108"/>
      <c r="H15" s="108"/>
      <c r="I15" s="108"/>
      <c r="J15" s="108"/>
      <c r="K15" s="108"/>
      <c r="L15" s="108"/>
    </row>
    <row r="16" spans="1:12">
      <c r="A16" s="108"/>
      <c r="B16" s="108"/>
      <c r="C16" s="108"/>
      <c r="D16" s="108"/>
      <c r="E16" s="108"/>
      <c r="F16" s="108"/>
      <c r="G16" s="108"/>
      <c r="H16" s="108"/>
      <c r="I16" s="108"/>
      <c r="J16" s="108"/>
      <c r="K16" s="108"/>
      <c r="L16" s="108"/>
    </row>
    <row r="17" spans="1:12">
      <c r="A17" s="108"/>
      <c r="B17" s="108"/>
      <c r="C17" s="108"/>
      <c r="D17" s="108"/>
      <c r="E17" s="108"/>
      <c r="F17" s="108"/>
      <c r="G17" s="108"/>
      <c r="H17" s="108"/>
      <c r="I17" s="108"/>
      <c r="J17" s="108"/>
      <c r="K17" s="108"/>
      <c r="L17" s="108"/>
    </row>
    <row r="18" spans="1:12">
      <c r="A18" s="108"/>
      <c r="B18" s="108"/>
      <c r="C18" s="108"/>
      <c r="D18" s="108"/>
      <c r="E18" s="108"/>
      <c r="F18" s="108"/>
      <c r="G18" s="108"/>
      <c r="H18" s="108"/>
      <c r="I18" s="108"/>
      <c r="J18" s="108"/>
      <c r="K18" s="108"/>
      <c r="L18" s="108"/>
    </row>
    <row r="19" spans="1:12">
      <c r="A19" s="108"/>
      <c r="B19" s="108"/>
      <c r="C19" s="108"/>
      <c r="D19" s="108"/>
      <c r="E19" s="108"/>
      <c r="F19" s="108"/>
      <c r="G19" s="108"/>
      <c r="H19" s="108"/>
      <c r="I19" s="108"/>
      <c r="J19" s="108"/>
      <c r="K19" s="108"/>
      <c r="L19" s="108"/>
    </row>
    <row r="20" spans="1:12">
      <c r="A20" s="108"/>
      <c r="B20" s="108"/>
      <c r="C20" s="108"/>
      <c r="D20" s="108"/>
      <c r="E20" s="108"/>
      <c r="F20" s="108"/>
      <c r="G20" s="108"/>
      <c r="H20" s="108"/>
      <c r="I20" s="108"/>
      <c r="J20" s="108"/>
      <c r="K20" s="108"/>
      <c r="L20" s="108"/>
    </row>
    <row r="21" spans="1:12">
      <c r="A21" s="108"/>
      <c r="B21" s="108"/>
      <c r="C21" s="108"/>
      <c r="D21" s="108"/>
      <c r="E21" s="108"/>
      <c r="F21" s="108"/>
      <c r="G21" s="108"/>
      <c r="H21" s="108"/>
      <c r="I21" s="108"/>
      <c r="J21" s="108"/>
      <c r="K21" s="108"/>
      <c r="L21" s="108"/>
    </row>
    <row r="22" spans="1:12">
      <c r="A22" s="108"/>
      <c r="B22" s="108"/>
      <c r="C22" s="108"/>
      <c r="D22" s="108"/>
      <c r="E22" s="108"/>
      <c r="F22" s="108"/>
      <c r="G22" s="108"/>
      <c r="H22" s="108"/>
      <c r="I22" s="108"/>
      <c r="J22" s="108"/>
      <c r="K22" s="108"/>
      <c r="L22" s="108"/>
    </row>
    <row r="23" spans="1:12">
      <c r="A23" s="108"/>
      <c r="B23" s="108"/>
      <c r="C23" s="108"/>
      <c r="D23" s="108"/>
      <c r="E23" s="108"/>
      <c r="F23" s="108"/>
      <c r="G23" s="108"/>
      <c r="H23" s="108"/>
      <c r="I23" s="108"/>
      <c r="J23" s="108"/>
      <c r="K23" s="108"/>
      <c r="L23" s="108"/>
    </row>
    <row r="24" spans="1:12">
      <c r="A24" s="108"/>
      <c r="B24" s="108"/>
      <c r="C24" s="108"/>
      <c r="D24" s="108"/>
      <c r="E24" s="108"/>
      <c r="F24" s="108"/>
      <c r="G24" s="108"/>
      <c r="H24" s="108"/>
      <c r="I24" s="108"/>
      <c r="J24" s="108"/>
      <c r="K24" s="108"/>
      <c r="L24" s="108"/>
    </row>
    <row r="25" spans="1:12">
      <c r="A25" s="108"/>
      <c r="B25" s="108"/>
      <c r="C25" s="108"/>
      <c r="D25" s="108"/>
      <c r="E25" s="108"/>
      <c r="F25" s="108"/>
      <c r="G25" s="108"/>
      <c r="H25" s="108"/>
      <c r="I25" s="108"/>
      <c r="J25" s="108"/>
      <c r="K25" s="108"/>
      <c r="L25" s="108"/>
    </row>
    <row r="26" spans="1:12">
      <c r="A26" s="108"/>
      <c r="B26" s="108"/>
      <c r="C26" s="108"/>
      <c r="D26" s="108"/>
      <c r="E26" s="108"/>
      <c r="F26" s="108"/>
      <c r="G26" s="108"/>
      <c r="H26" s="108"/>
      <c r="I26" s="108"/>
      <c r="J26" s="108"/>
      <c r="K26" s="108"/>
      <c r="L26" s="108"/>
    </row>
    <row r="27" spans="1:12">
      <c r="A27" s="108"/>
      <c r="B27" s="108"/>
      <c r="C27" s="108"/>
      <c r="D27" s="108"/>
      <c r="E27" s="108"/>
      <c r="F27" s="108"/>
      <c r="G27" s="108"/>
      <c r="H27" s="108"/>
      <c r="I27" s="108"/>
      <c r="J27" s="108"/>
      <c r="K27" s="108"/>
      <c r="L27" s="108"/>
    </row>
    <row r="28" spans="1:12">
      <c r="A28" s="108"/>
      <c r="B28" s="108"/>
      <c r="C28" s="108"/>
      <c r="D28" s="108"/>
      <c r="E28" s="108"/>
      <c r="F28" s="108"/>
      <c r="G28" s="108"/>
      <c r="H28" s="108"/>
      <c r="I28" s="108"/>
      <c r="J28" s="108"/>
      <c r="K28" s="108"/>
      <c r="L28" s="108"/>
    </row>
    <row r="29" spans="1:12">
      <c r="A29" s="108"/>
      <c r="B29" s="108"/>
      <c r="C29" s="108"/>
      <c r="D29" s="108"/>
      <c r="E29" s="108"/>
      <c r="F29" s="108"/>
      <c r="G29" s="108"/>
      <c r="H29" s="108"/>
      <c r="I29" s="108"/>
      <c r="J29" s="108"/>
      <c r="K29" s="108"/>
      <c r="L29" s="108"/>
    </row>
    <row r="30" spans="1:12">
      <c r="A30" s="108"/>
      <c r="B30" s="108"/>
      <c r="C30" s="108"/>
      <c r="D30" s="108"/>
      <c r="E30" s="108"/>
      <c r="F30" s="108"/>
      <c r="G30" s="108"/>
      <c r="H30" s="108"/>
      <c r="I30" s="108"/>
      <c r="J30" s="108"/>
      <c r="K30" s="108"/>
      <c r="L30" s="108"/>
    </row>
    <row r="31" spans="1:12">
      <c r="A31" s="108"/>
      <c r="B31" s="108"/>
      <c r="C31" s="108"/>
      <c r="D31" s="108"/>
      <c r="E31" s="108"/>
      <c r="F31" s="108"/>
      <c r="G31" s="108"/>
      <c r="H31" s="108"/>
      <c r="I31" s="108"/>
      <c r="J31" s="108"/>
      <c r="K31" s="108"/>
      <c r="L31" s="108"/>
    </row>
    <row r="32" spans="1:12">
      <c r="A32" s="108"/>
      <c r="B32" s="108"/>
      <c r="C32" s="108"/>
      <c r="D32" s="108"/>
      <c r="E32" s="108"/>
      <c r="F32" s="108"/>
      <c r="G32" s="108"/>
      <c r="H32" s="108"/>
      <c r="I32" s="108"/>
      <c r="J32" s="108"/>
      <c r="K32" s="108"/>
      <c r="L32" s="108"/>
    </row>
    <row r="33" spans="1:12">
      <c r="A33" s="108"/>
      <c r="B33" s="108"/>
      <c r="C33" s="108"/>
      <c r="D33" s="108"/>
      <c r="E33" s="108"/>
      <c r="F33" s="108"/>
      <c r="G33" s="108"/>
      <c r="H33" s="108"/>
      <c r="I33" s="108"/>
      <c r="J33" s="108"/>
      <c r="K33" s="108"/>
      <c r="L33" s="108"/>
    </row>
    <row r="34" spans="1:12">
      <c r="A34" s="108"/>
      <c r="B34" s="108"/>
      <c r="C34" s="108"/>
      <c r="D34" s="108"/>
      <c r="E34" s="108"/>
      <c r="F34" s="108"/>
      <c r="G34" s="108"/>
      <c r="H34" s="108"/>
      <c r="I34" s="108"/>
      <c r="J34" s="108"/>
      <c r="K34" s="108"/>
      <c r="L34" s="108"/>
    </row>
    <row r="35" spans="1:12">
      <c r="A35" s="108"/>
      <c r="B35" s="108"/>
      <c r="C35" s="108"/>
      <c r="D35" s="108"/>
      <c r="E35" s="108"/>
      <c r="F35" s="108"/>
      <c r="G35" s="108"/>
      <c r="H35" s="108"/>
      <c r="I35" s="108"/>
      <c r="J35" s="108"/>
      <c r="K35" s="108"/>
      <c r="L35" s="108"/>
    </row>
    <row r="36" spans="1:12">
      <c r="A36" s="108"/>
      <c r="B36" s="108"/>
      <c r="C36" s="108"/>
      <c r="D36" s="108"/>
      <c r="E36" s="108"/>
      <c r="F36" s="108"/>
      <c r="G36" s="108"/>
      <c r="H36" s="108"/>
      <c r="I36" s="108"/>
      <c r="J36" s="108"/>
      <c r="K36" s="108"/>
      <c r="L36" s="108"/>
    </row>
    <row r="37" spans="1:12">
      <c r="A37" s="108"/>
      <c r="B37" s="108"/>
      <c r="C37" s="108"/>
      <c r="D37" s="108"/>
      <c r="E37" s="108"/>
      <c r="F37" s="108"/>
      <c r="G37" s="108"/>
      <c r="H37" s="108"/>
      <c r="I37" s="108"/>
      <c r="J37" s="108"/>
      <c r="K37" s="108"/>
      <c r="L37" s="108"/>
    </row>
    <row r="38" spans="1:12">
      <c r="A38" s="108"/>
      <c r="B38" s="108"/>
      <c r="C38" s="108"/>
      <c r="D38" s="108"/>
      <c r="E38" s="108"/>
      <c r="F38" s="108"/>
      <c r="G38" s="108"/>
      <c r="H38" s="108"/>
      <c r="I38" s="108"/>
      <c r="J38" s="108"/>
      <c r="K38" s="108"/>
      <c r="L38" s="108"/>
    </row>
    <row r="39" spans="1:12">
      <c r="A39" s="108"/>
      <c r="B39" s="108"/>
      <c r="C39" s="108"/>
      <c r="D39" s="108"/>
      <c r="E39" s="108"/>
      <c r="F39" s="108"/>
      <c r="G39" s="108"/>
      <c r="H39" s="108"/>
      <c r="I39" s="108"/>
      <c r="J39" s="108"/>
      <c r="K39" s="108"/>
      <c r="L39" s="108"/>
    </row>
    <row r="40" spans="1:12">
      <c r="A40" s="108"/>
      <c r="B40" s="108"/>
      <c r="C40" s="108"/>
      <c r="D40" s="108"/>
      <c r="E40" s="108"/>
      <c r="F40" s="108"/>
      <c r="G40" s="108"/>
      <c r="H40" s="108"/>
      <c r="I40" s="108"/>
      <c r="J40" s="108"/>
      <c r="K40" s="108"/>
      <c r="L40" s="108"/>
    </row>
    <row r="41" spans="1:12">
      <c r="A41" s="108"/>
      <c r="B41" s="108"/>
      <c r="C41" s="108"/>
      <c r="D41" s="108"/>
      <c r="E41" s="108"/>
      <c r="F41" s="108"/>
      <c r="G41" s="108"/>
      <c r="H41" s="108"/>
      <c r="I41" s="108"/>
      <c r="J41" s="108"/>
      <c r="K41" s="108"/>
      <c r="L41" s="108"/>
    </row>
    <row r="42" spans="1:12">
      <c r="A42" s="108"/>
      <c r="B42" s="108"/>
      <c r="C42" s="108"/>
      <c r="D42" s="108"/>
      <c r="E42" s="108"/>
      <c r="F42" s="108"/>
      <c r="G42" s="108"/>
      <c r="H42" s="108"/>
      <c r="I42" s="108"/>
      <c r="J42" s="108"/>
      <c r="K42" s="108"/>
      <c r="L42" s="108"/>
    </row>
    <row r="43" spans="1:12">
      <c r="A43" s="108"/>
      <c r="B43" s="108"/>
      <c r="C43" s="108"/>
      <c r="D43" s="108"/>
      <c r="E43" s="108"/>
      <c r="F43" s="108"/>
      <c r="G43" s="108"/>
      <c r="H43" s="108"/>
      <c r="I43" s="108"/>
      <c r="J43" s="108"/>
      <c r="K43" s="108"/>
      <c r="L43" s="108"/>
    </row>
    <row r="44" spans="1:12">
      <c r="A44" s="108"/>
      <c r="B44" s="108"/>
      <c r="C44" s="108"/>
      <c r="D44" s="108"/>
      <c r="E44" s="108"/>
      <c r="F44" s="108"/>
      <c r="G44" s="108"/>
      <c r="H44" s="108"/>
      <c r="I44" s="108"/>
      <c r="J44" s="108"/>
      <c r="K44" s="108"/>
      <c r="L44" s="108"/>
    </row>
    <row r="45" spans="1:12">
      <c r="A45" s="108"/>
      <c r="B45" s="108"/>
      <c r="C45" s="108"/>
      <c r="D45" s="108"/>
      <c r="E45" s="108"/>
      <c r="F45" s="108"/>
      <c r="G45" s="108"/>
      <c r="H45" s="108"/>
      <c r="I45" s="108"/>
      <c r="J45" s="108"/>
      <c r="K45" s="108"/>
      <c r="L45" s="108"/>
    </row>
    <row r="46" spans="1:12">
      <c r="A46" s="108"/>
      <c r="B46" s="108"/>
      <c r="C46" s="108"/>
      <c r="D46" s="108"/>
      <c r="E46" s="108"/>
      <c r="F46" s="108"/>
      <c r="G46" s="108"/>
      <c r="H46" s="108"/>
      <c r="I46" s="108"/>
      <c r="J46" s="108"/>
      <c r="K46" s="108"/>
      <c r="L46" s="108"/>
    </row>
    <row r="47" spans="1:12">
      <c r="A47" s="108"/>
      <c r="B47" s="108"/>
      <c r="C47" s="108"/>
      <c r="D47" s="108"/>
      <c r="E47" s="108"/>
      <c r="F47" s="108"/>
      <c r="G47" s="108"/>
      <c r="H47" s="108"/>
      <c r="I47" s="108"/>
      <c r="J47" s="108"/>
      <c r="K47" s="108"/>
      <c r="L47" s="108"/>
    </row>
    <row r="48" spans="1:12">
      <c r="A48" s="108"/>
      <c r="B48" s="108"/>
      <c r="C48" s="108"/>
      <c r="D48" s="108"/>
      <c r="E48" s="108"/>
      <c r="F48" s="108"/>
      <c r="G48" s="108"/>
      <c r="H48" s="108"/>
      <c r="I48" s="108"/>
      <c r="J48" s="108"/>
      <c r="K48" s="108"/>
      <c r="L48" s="108"/>
    </row>
    <row r="49" spans="1:12">
      <c r="A49" s="108"/>
      <c r="B49" s="108"/>
      <c r="C49" s="108"/>
      <c r="D49" s="108"/>
      <c r="E49" s="108"/>
      <c r="F49" s="108"/>
      <c r="G49" s="108"/>
      <c r="H49" s="108"/>
      <c r="I49" s="108"/>
      <c r="J49" s="108"/>
      <c r="K49" s="108"/>
      <c r="L49" s="108"/>
    </row>
    <row r="50" spans="1:12">
      <c r="A50" s="108"/>
      <c r="B50" s="108"/>
      <c r="C50" s="108"/>
      <c r="D50" s="108"/>
      <c r="E50" s="108"/>
      <c r="F50" s="108"/>
      <c r="G50" s="108"/>
      <c r="H50" s="108"/>
      <c r="I50" s="108"/>
      <c r="J50" s="108"/>
      <c r="K50" s="108"/>
      <c r="L50" s="108"/>
    </row>
    <row r="51" spans="1:12">
      <c r="A51" s="108"/>
      <c r="B51" s="108"/>
      <c r="C51" s="108"/>
      <c r="D51" s="108"/>
      <c r="E51" s="108"/>
      <c r="F51" s="108"/>
      <c r="G51" s="108"/>
      <c r="H51" s="108"/>
      <c r="I51" s="108"/>
      <c r="J51" s="108"/>
      <c r="K51" s="108"/>
      <c r="L51" s="108"/>
    </row>
    <row r="52" spans="1:12">
      <c r="A52" s="108"/>
      <c r="B52" s="108"/>
      <c r="C52" s="108"/>
      <c r="D52" s="108"/>
      <c r="E52" s="108"/>
      <c r="F52" s="108"/>
      <c r="G52" s="108"/>
      <c r="H52" s="108"/>
      <c r="I52" s="108"/>
      <c r="J52" s="108"/>
      <c r="K52" s="108"/>
      <c r="L52" s="108"/>
    </row>
    <row r="53" spans="1:12">
      <c r="A53" s="108"/>
      <c r="B53" s="108"/>
      <c r="C53" s="108"/>
      <c r="D53" s="108"/>
      <c r="E53" s="108"/>
      <c r="F53" s="108"/>
      <c r="G53" s="108"/>
      <c r="H53" s="108"/>
      <c r="I53" s="108"/>
      <c r="J53" s="108"/>
      <c r="K53" s="108"/>
      <c r="L53" s="108"/>
    </row>
    <row r="54" spans="1:12">
      <c r="A54" s="108"/>
      <c r="B54" s="108"/>
      <c r="C54" s="108"/>
      <c r="D54" s="108"/>
      <c r="E54" s="108"/>
      <c r="F54" s="108"/>
      <c r="G54" s="108"/>
      <c r="H54" s="108"/>
      <c r="I54" s="108"/>
      <c r="J54" s="108"/>
      <c r="K54" s="108"/>
      <c r="L54" s="108"/>
    </row>
    <row r="55" spans="1:12">
      <c r="A55" s="108"/>
      <c r="B55" s="108"/>
      <c r="C55" s="108"/>
      <c r="D55" s="108"/>
      <c r="E55" s="108"/>
      <c r="F55" s="108"/>
      <c r="G55" s="108"/>
      <c r="H55" s="108"/>
      <c r="I55" s="108"/>
      <c r="J55" s="108"/>
      <c r="K55" s="108"/>
      <c r="L55" s="108"/>
    </row>
    <row r="56" spans="1:12">
      <c r="A56" s="108"/>
      <c r="B56" s="108"/>
      <c r="C56" s="108"/>
      <c r="D56" s="108"/>
      <c r="E56" s="108"/>
      <c r="F56" s="108"/>
      <c r="G56" s="108"/>
      <c r="H56" s="108"/>
      <c r="I56" s="108"/>
      <c r="J56" s="108"/>
      <c r="K56" s="108"/>
      <c r="L56" s="108"/>
    </row>
    <row r="57" spans="1:12">
      <c r="A57" s="108"/>
      <c r="B57" s="108"/>
      <c r="C57" s="108"/>
      <c r="D57" s="108"/>
      <c r="E57" s="108"/>
      <c r="F57" s="108"/>
      <c r="G57" s="108"/>
      <c r="H57" s="108"/>
      <c r="I57" s="108"/>
      <c r="J57" s="108"/>
      <c r="K57" s="108"/>
      <c r="L57" s="108"/>
    </row>
    <row r="58" spans="1:12">
      <c r="A58" s="108"/>
      <c r="B58" s="108"/>
      <c r="C58" s="108"/>
      <c r="D58" s="108"/>
      <c r="E58" s="108"/>
      <c r="F58" s="108"/>
      <c r="G58" s="108"/>
      <c r="H58" s="108"/>
      <c r="I58" s="108"/>
      <c r="J58" s="108"/>
      <c r="K58" s="108"/>
      <c r="L58" s="108"/>
    </row>
    <row r="59" spans="1:12">
      <c r="A59" s="108"/>
      <c r="B59" s="108"/>
      <c r="C59" s="108"/>
      <c r="D59" s="108"/>
      <c r="E59" s="108"/>
      <c r="F59" s="108"/>
      <c r="G59" s="108"/>
      <c r="H59" s="108"/>
      <c r="I59" s="108"/>
      <c r="J59" s="108"/>
      <c r="K59" s="108"/>
      <c r="L59" s="108"/>
    </row>
  </sheetData>
  <mergeCells count="1">
    <mergeCell ref="A1:L59"/>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850BB-49D7-4555-A343-4A2E96E83BF3}">
  <sheetPr>
    <tabColor rgb="FFFF99CC"/>
  </sheetPr>
  <dimension ref="A1:U50"/>
  <sheetViews>
    <sheetView zoomScaleNormal="100" workbookViewId="0">
      <selection activeCell="V3" sqref="V3"/>
    </sheetView>
  </sheetViews>
  <sheetFormatPr defaultColWidth="9.33203125" defaultRowHeight="19.149999999999999" customHeight="1"/>
  <cols>
    <col min="1" max="3" width="5" style="18" customWidth="1"/>
    <col min="4" max="4" width="11.5" style="18" customWidth="1"/>
    <col min="5" max="5" width="9.5" style="18" customWidth="1"/>
    <col min="6" max="6" width="10.1640625" style="18" customWidth="1"/>
    <col min="7" max="10" width="5.5" style="18" customWidth="1"/>
    <col min="11" max="13" width="5" style="18" customWidth="1"/>
    <col min="14" max="14" width="5" style="19" customWidth="1"/>
    <col min="15" max="15" width="5" style="18" customWidth="1"/>
    <col min="16" max="17" width="5" style="19" customWidth="1"/>
    <col min="18" max="19" width="5.5" style="19" customWidth="1"/>
    <col min="20" max="20" width="11.1640625" style="19" customWidth="1"/>
    <col min="21" max="21" width="7.5" style="18" customWidth="1"/>
    <col min="22" max="23" width="9.33203125" style="18" customWidth="1"/>
    <col min="24" max="16384" width="9.33203125" style="18"/>
  </cols>
  <sheetData>
    <row r="1" spans="1:20" s="28" customFormat="1" ht="21.75" customHeight="1">
      <c r="A1" s="100" t="s">
        <v>78</v>
      </c>
      <c r="J1" s="98"/>
      <c r="K1" s="101"/>
      <c r="L1" s="101"/>
      <c r="M1" s="95"/>
      <c r="N1" s="96"/>
      <c r="O1" s="95"/>
      <c r="P1" s="96"/>
      <c r="Q1" s="97"/>
      <c r="R1" s="29"/>
      <c r="S1" s="29"/>
      <c r="T1" s="29"/>
    </row>
    <row r="2" spans="1:20" s="28" customFormat="1" ht="21.75" customHeight="1">
      <c r="A2" s="99"/>
      <c r="I2" s="110" t="s">
        <v>64</v>
      </c>
      <c r="J2" s="110"/>
      <c r="K2" s="109" t="s">
        <v>72</v>
      </c>
      <c r="L2" s="109"/>
      <c r="M2" s="92" t="s">
        <v>71</v>
      </c>
      <c r="N2" s="93"/>
      <c r="O2" s="92" t="s">
        <v>70</v>
      </c>
      <c r="P2" s="93"/>
      <c r="Q2" s="94" t="s">
        <v>69</v>
      </c>
      <c r="R2" s="29"/>
      <c r="S2" s="29"/>
      <c r="T2" s="29"/>
    </row>
    <row r="3" spans="1:20" ht="42" customHeight="1">
      <c r="A3" s="117" t="s">
        <v>53</v>
      </c>
      <c r="B3" s="117"/>
      <c r="C3" s="118"/>
      <c r="D3" s="118"/>
      <c r="E3" s="118"/>
      <c r="F3" s="118"/>
      <c r="G3" s="118"/>
      <c r="H3" s="118"/>
      <c r="I3" s="118"/>
      <c r="J3" s="118"/>
      <c r="K3" s="118"/>
      <c r="L3" s="118"/>
      <c r="M3" s="118"/>
      <c r="N3" s="118"/>
      <c r="O3" s="118"/>
      <c r="P3" s="118"/>
      <c r="Q3" s="118"/>
    </row>
    <row r="4" spans="1:20" ht="18.75" customHeight="1">
      <c r="A4" s="122" t="s">
        <v>54</v>
      </c>
      <c r="B4" s="231"/>
      <c r="C4" s="122"/>
      <c r="D4" s="123"/>
      <c r="E4" s="123"/>
      <c r="F4" s="123"/>
      <c r="G4" s="123"/>
      <c r="H4" s="123"/>
      <c r="I4" s="124"/>
      <c r="J4" s="119" t="s">
        <v>55</v>
      </c>
      <c r="K4" s="120"/>
      <c r="L4" s="121"/>
      <c r="M4" s="125"/>
      <c r="N4" s="126"/>
      <c r="O4" s="126"/>
      <c r="P4" s="126"/>
      <c r="Q4" s="127"/>
    </row>
    <row r="5" spans="1:20" ht="18.75" customHeight="1">
      <c r="A5" s="232" t="s">
        <v>56</v>
      </c>
      <c r="B5" s="233"/>
      <c r="C5" s="72" t="s">
        <v>82</v>
      </c>
      <c r="D5" s="149"/>
      <c r="E5" s="149"/>
      <c r="F5" s="149"/>
      <c r="G5" s="149"/>
      <c r="H5" s="149"/>
      <c r="I5" s="149"/>
      <c r="J5" s="149"/>
      <c r="K5" s="149"/>
      <c r="L5" s="150"/>
      <c r="M5" s="128" t="s">
        <v>83</v>
      </c>
      <c r="N5" s="129"/>
      <c r="O5" s="129"/>
      <c r="P5" s="129"/>
      <c r="Q5" s="130"/>
    </row>
    <row r="6" spans="1:20" ht="24.75" customHeight="1">
      <c r="A6" s="234"/>
      <c r="B6" s="235"/>
      <c r="C6" s="237"/>
      <c r="D6" s="238"/>
      <c r="E6" s="238"/>
      <c r="F6" s="238"/>
      <c r="G6" s="238"/>
      <c r="H6" s="238"/>
      <c r="I6" s="238"/>
      <c r="J6" s="238"/>
      <c r="K6" s="238"/>
      <c r="L6" s="239"/>
      <c r="M6" s="139"/>
      <c r="N6" s="236"/>
      <c r="O6" s="236"/>
      <c r="P6" s="236"/>
      <c r="Q6" s="140"/>
    </row>
    <row r="7" spans="1:20" ht="9" customHeight="1">
      <c r="A7" s="48"/>
      <c r="B7" s="48"/>
      <c r="C7" s="48"/>
      <c r="D7" s="48"/>
      <c r="E7" s="48"/>
      <c r="F7" s="48"/>
      <c r="G7" s="48"/>
      <c r="H7" s="48"/>
      <c r="I7" s="48"/>
      <c r="J7" s="48"/>
      <c r="K7" s="48"/>
      <c r="L7" s="48"/>
      <c r="M7" s="48"/>
      <c r="N7" s="49"/>
      <c r="O7" s="48"/>
      <c r="P7" s="49"/>
      <c r="Q7" s="49"/>
    </row>
    <row r="8" spans="1:20" ht="18.75" customHeight="1">
      <c r="A8" s="137" t="s">
        <v>75</v>
      </c>
      <c r="B8" s="138"/>
      <c r="C8" s="141" t="s">
        <v>76</v>
      </c>
      <c r="D8" s="142"/>
      <c r="E8" s="142"/>
      <c r="F8" s="142"/>
      <c r="G8" s="142"/>
      <c r="H8" s="142"/>
      <c r="I8" s="142"/>
      <c r="J8" s="142"/>
      <c r="K8" s="142"/>
      <c r="L8" s="142"/>
      <c r="M8" s="142"/>
      <c r="N8" s="142"/>
      <c r="O8" s="142"/>
      <c r="P8" s="142"/>
      <c r="Q8" s="143"/>
    </row>
    <row r="9" spans="1:20" ht="18.75" customHeight="1">
      <c r="A9" s="137" t="s">
        <v>73</v>
      </c>
      <c r="B9" s="138"/>
      <c r="C9" s="119"/>
      <c r="D9" s="120"/>
      <c r="E9" s="120"/>
      <c r="F9" s="120"/>
      <c r="G9" s="120"/>
      <c r="H9" s="121"/>
      <c r="I9" s="119" t="s">
        <v>55</v>
      </c>
      <c r="J9" s="121"/>
      <c r="K9" s="147"/>
      <c r="L9" s="147"/>
      <c r="M9" s="147"/>
      <c r="N9" s="147"/>
      <c r="O9" s="147"/>
      <c r="P9" s="147"/>
      <c r="Q9" s="148"/>
    </row>
    <row r="10" spans="1:20" ht="15" customHeight="1">
      <c r="A10" s="128" t="s">
        <v>74</v>
      </c>
      <c r="B10" s="130"/>
      <c r="C10" s="73" t="s">
        <v>57</v>
      </c>
      <c r="D10" s="149"/>
      <c r="E10" s="149"/>
      <c r="F10" s="149"/>
      <c r="G10" s="149"/>
      <c r="H10" s="149"/>
      <c r="I10" s="149"/>
      <c r="J10" s="149"/>
      <c r="K10" s="149"/>
      <c r="L10" s="149"/>
      <c r="M10" s="149"/>
      <c r="N10" s="149"/>
      <c r="O10" s="149"/>
      <c r="P10" s="149"/>
      <c r="Q10" s="150"/>
    </row>
    <row r="11" spans="1:20" ht="24.75" customHeight="1">
      <c r="A11" s="139"/>
      <c r="B11" s="140"/>
      <c r="C11" s="144"/>
      <c r="D11" s="145"/>
      <c r="E11" s="145"/>
      <c r="F11" s="145"/>
      <c r="G11" s="145"/>
      <c r="H11" s="145"/>
      <c r="I11" s="145"/>
      <c r="J11" s="145"/>
      <c r="K11" s="145"/>
      <c r="L11" s="145"/>
      <c r="M11" s="145"/>
      <c r="N11" s="145"/>
      <c r="O11" s="145"/>
      <c r="P11" s="145"/>
      <c r="Q11" s="146"/>
    </row>
    <row r="12" spans="1:20" ht="9" customHeight="1">
      <c r="A12" s="20"/>
      <c r="B12" s="20"/>
      <c r="C12" s="20"/>
      <c r="D12" s="20"/>
      <c r="E12" s="20"/>
      <c r="F12" s="20"/>
      <c r="G12" s="20"/>
      <c r="H12" s="20"/>
      <c r="I12" s="20"/>
      <c r="J12" s="20"/>
      <c r="K12" s="20"/>
      <c r="L12" s="20"/>
      <c r="M12" s="20"/>
      <c r="N12" s="21"/>
      <c r="O12" s="20"/>
      <c r="P12" s="21"/>
    </row>
    <row r="13" spans="1:20" ht="30" customHeight="1">
      <c r="A13" s="151" t="s">
        <v>20</v>
      </c>
      <c r="B13" s="152"/>
      <c r="C13" s="153"/>
      <c r="D13" s="135">
        <f>SUM(G17:K32)</f>
        <v>0</v>
      </c>
      <c r="E13" s="136"/>
      <c r="F13" s="41" t="s">
        <v>52</v>
      </c>
      <c r="G13" s="156" t="s">
        <v>24</v>
      </c>
      <c r="H13" s="156"/>
      <c r="I13" s="156"/>
      <c r="J13" s="157">
        <f>O33</f>
        <v>0</v>
      </c>
      <c r="K13" s="157"/>
      <c r="L13" s="157"/>
      <c r="M13" s="157"/>
      <c r="N13" s="157"/>
      <c r="O13" s="158"/>
      <c r="P13" s="154" t="s">
        <v>51</v>
      </c>
      <c r="Q13" s="155"/>
      <c r="T13" s="18"/>
    </row>
    <row r="14" spans="1:20" ht="9" customHeight="1">
      <c r="A14" s="3"/>
      <c r="B14" s="3"/>
      <c r="C14" s="3"/>
      <c r="D14" s="27"/>
      <c r="E14" s="27"/>
      <c r="F14" s="27"/>
      <c r="G14" s="3"/>
      <c r="H14" s="3"/>
      <c r="I14" s="3"/>
    </row>
    <row r="15" spans="1:20" ht="18" customHeight="1">
      <c r="A15" s="194" t="s">
        <v>21</v>
      </c>
      <c r="B15" s="218"/>
      <c r="C15" s="195"/>
      <c r="D15" s="131" t="s">
        <v>22</v>
      </c>
      <c r="E15" s="194" t="s">
        <v>0</v>
      </c>
      <c r="F15" s="195"/>
      <c r="G15" s="133" t="s">
        <v>60</v>
      </c>
      <c r="H15" s="133"/>
      <c r="I15" s="133"/>
      <c r="J15" s="133"/>
      <c r="K15" s="134"/>
      <c r="L15" s="192" t="s">
        <v>63</v>
      </c>
      <c r="M15" s="192"/>
      <c r="N15" s="192"/>
      <c r="O15" s="192" t="s">
        <v>24</v>
      </c>
      <c r="P15" s="192"/>
      <c r="Q15" s="192"/>
      <c r="R15" s="18"/>
      <c r="S15" s="18"/>
    </row>
    <row r="16" spans="1:20" ht="18" customHeight="1">
      <c r="A16" s="196"/>
      <c r="B16" s="219"/>
      <c r="C16" s="197"/>
      <c r="D16" s="132"/>
      <c r="E16" s="196"/>
      <c r="F16" s="197"/>
      <c r="G16" s="1" t="s">
        <v>59</v>
      </c>
      <c r="H16" s="1" t="s">
        <v>58</v>
      </c>
      <c r="I16" s="1" t="s">
        <v>2</v>
      </c>
      <c r="J16" s="1" t="s">
        <v>3</v>
      </c>
      <c r="K16" s="2" t="s">
        <v>99</v>
      </c>
      <c r="L16" s="193"/>
      <c r="M16" s="193"/>
      <c r="N16" s="193"/>
      <c r="O16" s="193"/>
      <c r="P16" s="193"/>
      <c r="Q16" s="193"/>
      <c r="R16" s="18"/>
      <c r="S16" s="18"/>
    </row>
    <row r="17" spans="1:21" ht="22.5" customHeight="1">
      <c r="A17" s="220" t="s">
        <v>65</v>
      </c>
      <c r="B17" s="221"/>
      <c r="C17" s="222"/>
      <c r="D17" s="161" t="s">
        <v>15</v>
      </c>
      <c r="E17" s="159" t="s">
        <v>4</v>
      </c>
      <c r="F17" s="160"/>
      <c r="G17" s="74"/>
      <c r="H17" s="75"/>
      <c r="I17" s="75"/>
      <c r="J17" s="75"/>
      <c r="K17" s="76"/>
      <c r="L17" s="164">
        <v>3200</v>
      </c>
      <c r="M17" s="165"/>
      <c r="N17" s="15"/>
      <c r="O17" s="166">
        <f>SUM(G17:K17)*L17</f>
        <v>0</v>
      </c>
      <c r="P17" s="167"/>
      <c r="Q17" s="42"/>
      <c r="R17" s="18"/>
      <c r="S17" s="18"/>
    </row>
    <row r="18" spans="1:21" ht="22.5" customHeight="1">
      <c r="A18" s="223"/>
      <c r="B18" s="224"/>
      <c r="C18" s="225"/>
      <c r="D18" s="162"/>
      <c r="E18" s="184" t="s">
        <v>5</v>
      </c>
      <c r="F18" s="185"/>
      <c r="G18" s="77"/>
      <c r="H18" s="78"/>
      <c r="I18" s="78"/>
      <c r="J18" s="78"/>
      <c r="K18" s="79"/>
      <c r="L18" s="168">
        <v>3400</v>
      </c>
      <c r="M18" s="169"/>
      <c r="N18" s="12"/>
      <c r="O18" s="170">
        <f t="shared" ref="O18:O21" si="0">SUM(G18:K18)*L18</f>
        <v>0</v>
      </c>
      <c r="P18" s="171"/>
      <c r="Q18" s="43"/>
      <c r="R18" s="18"/>
      <c r="S18" s="18"/>
    </row>
    <row r="19" spans="1:21" ht="22.5" customHeight="1">
      <c r="A19" s="223"/>
      <c r="B19" s="224"/>
      <c r="C19" s="225"/>
      <c r="D19" s="162"/>
      <c r="E19" s="184" t="s">
        <v>6</v>
      </c>
      <c r="F19" s="185"/>
      <c r="G19" s="77"/>
      <c r="H19" s="78"/>
      <c r="I19" s="78"/>
      <c r="J19" s="78"/>
      <c r="K19" s="79"/>
      <c r="L19" s="168">
        <v>3400</v>
      </c>
      <c r="M19" s="169"/>
      <c r="N19" s="12"/>
      <c r="O19" s="170">
        <f t="shared" si="0"/>
        <v>0</v>
      </c>
      <c r="P19" s="171"/>
      <c r="Q19" s="43"/>
      <c r="R19" s="18"/>
      <c r="S19" s="18"/>
    </row>
    <row r="20" spans="1:21" ht="22.5" customHeight="1">
      <c r="A20" s="226"/>
      <c r="B20" s="227"/>
      <c r="C20" s="228"/>
      <c r="D20" s="163"/>
      <c r="E20" s="176" t="s">
        <v>7</v>
      </c>
      <c r="F20" s="177"/>
      <c r="G20" s="80"/>
      <c r="H20" s="81"/>
      <c r="I20" s="81"/>
      <c r="J20" s="81"/>
      <c r="K20" s="82"/>
      <c r="L20" s="172">
        <v>3400</v>
      </c>
      <c r="M20" s="173"/>
      <c r="N20" s="16"/>
      <c r="O20" s="174">
        <f t="shared" si="0"/>
        <v>0</v>
      </c>
      <c r="P20" s="175"/>
      <c r="Q20" s="44"/>
      <c r="R20" s="18"/>
      <c r="S20" s="18"/>
    </row>
    <row r="21" spans="1:21" ht="22.5" customHeight="1">
      <c r="A21" s="220" t="s">
        <v>66</v>
      </c>
      <c r="B21" s="221"/>
      <c r="C21" s="222"/>
      <c r="D21" s="178" t="s">
        <v>16</v>
      </c>
      <c r="E21" s="159" t="s">
        <v>4</v>
      </c>
      <c r="F21" s="160"/>
      <c r="G21" s="83"/>
      <c r="H21" s="84"/>
      <c r="I21" s="84"/>
      <c r="J21" s="84"/>
      <c r="K21" s="85"/>
      <c r="L21" s="180">
        <v>3800</v>
      </c>
      <c r="M21" s="181"/>
      <c r="N21" s="13"/>
      <c r="O21" s="182">
        <f t="shared" si="0"/>
        <v>0</v>
      </c>
      <c r="P21" s="183"/>
      <c r="Q21" s="45"/>
      <c r="R21" s="18"/>
      <c r="S21" s="18"/>
    </row>
    <row r="22" spans="1:21" ht="22.5" customHeight="1">
      <c r="A22" s="223"/>
      <c r="B22" s="224"/>
      <c r="C22" s="225"/>
      <c r="D22" s="179"/>
      <c r="E22" s="184" t="s">
        <v>8</v>
      </c>
      <c r="F22" s="185"/>
      <c r="G22" s="77"/>
      <c r="H22" s="78"/>
      <c r="I22" s="78"/>
      <c r="J22" s="78"/>
      <c r="K22" s="79"/>
      <c r="L22" s="168">
        <v>3800</v>
      </c>
      <c r="M22" s="169"/>
      <c r="N22" s="12"/>
      <c r="O22" s="170">
        <f t="shared" ref="O22:O32" si="1">SUM(G22:K22)*L22</f>
        <v>0</v>
      </c>
      <c r="P22" s="171"/>
      <c r="Q22" s="43"/>
      <c r="R22" s="18"/>
      <c r="S22" s="18"/>
    </row>
    <row r="23" spans="1:21" s="19" customFormat="1" ht="22.5" customHeight="1">
      <c r="A23" s="226"/>
      <c r="B23" s="227"/>
      <c r="C23" s="228"/>
      <c r="D23" s="10" t="s">
        <v>61</v>
      </c>
      <c r="E23" s="176" t="s">
        <v>9</v>
      </c>
      <c r="F23" s="177"/>
      <c r="G23" s="83"/>
      <c r="H23" s="83"/>
      <c r="I23" s="83"/>
      <c r="J23" s="83"/>
      <c r="K23" s="86"/>
      <c r="L23" s="188">
        <v>3800</v>
      </c>
      <c r="M23" s="189"/>
      <c r="N23" s="14"/>
      <c r="O23" s="186">
        <f t="shared" si="1"/>
        <v>0</v>
      </c>
      <c r="P23" s="187"/>
      <c r="Q23" s="46"/>
      <c r="R23" s="18"/>
      <c r="S23" s="18"/>
      <c r="U23" s="18"/>
    </row>
    <row r="24" spans="1:21" s="19" customFormat="1" ht="22.5" customHeight="1">
      <c r="A24" s="229" t="s">
        <v>10</v>
      </c>
      <c r="B24" s="230"/>
      <c r="C24" s="222"/>
      <c r="D24" s="10" t="s">
        <v>62</v>
      </c>
      <c r="E24" s="159" t="s">
        <v>8</v>
      </c>
      <c r="F24" s="160"/>
      <c r="G24" s="74"/>
      <c r="H24" s="87"/>
      <c r="I24" s="87"/>
      <c r="J24" s="87"/>
      <c r="K24" s="88"/>
      <c r="L24" s="164">
        <v>5400</v>
      </c>
      <c r="M24" s="165"/>
      <c r="N24" s="15"/>
      <c r="O24" s="166">
        <f t="shared" si="1"/>
        <v>0</v>
      </c>
      <c r="P24" s="167"/>
      <c r="Q24" s="42"/>
      <c r="R24" s="18"/>
      <c r="S24" s="18"/>
      <c r="U24" s="18"/>
    </row>
    <row r="25" spans="1:21" s="19" customFormat="1" ht="22.5" customHeight="1">
      <c r="A25" s="223"/>
      <c r="B25" s="224"/>
      <c r="C25" s="225"/>
      <c r="D25" s="178" t="s">
        <v>17</v>
      </c>
      <c r="E25" s="184" t="s">
        <v>11</v>
      </c>
      <c r="F25" s="185"/>
      <c r="G25" s="77"/>
      <c r="H25" s="78"/>
      <c r="I25" s="78"/>
      <c r="J25" s="78"/>
      <c r="K25" s="79"/>
      <c r="L25" s="168">
        <v>4800</v>
      </c>
      <c r="M25" s="169"/>
      <c r="N25" s="12"/>
      <c r="O25" s="170">
        <f t="shared" si="1"/>
        <v>0</v>
      </c>
      <c r="P25" s="171"/>
      <c r="Q25" s="43"/>
      <c r="R25" s="18"/>
      <c r="S25" s="18"/>
      <c r="U25" s="18"/>
    </row>
    <row r="26" spans="1:21" s="19" customFormat="1" ht="22.5" customHeight="1">
      <c r="A26" s="226"/>
      <c r="B26" s="227"/>
      <c r="C26" s="228"/>
      <c r="D26" s="179"/>
      <c r="E26" s="176" t="s">
        <v>12</v>
      </c>
      <c r="F26" s="177"/>
      <c r="G26" s="80"/>
      <c r="H26" s="81"/>
      <c r="I26" s="81"/>
      <c r="J26" s="81"/>
      <c r="K26" s="89"/>
      <c r="L26" s="172">
        <v>4800</v>
      </c>
      <c r="M26" s="173"/>
      <c r="N26" s="16"/>
      <c r="O26" s="174">
        <f t="shared" si="1"/>
        <v>0</v>
      </c>
      <c r="P26" s="175"/>
      <c r="Q26" s="44"/>
      <c r="R26" s="18"/>
      <c r="S26" s="18"/>
      <c r="U26" s="18"/>
    </row>
    <row r="27" spans="1:21" s="19" customFormat="1" ht="22.5" customHeight="1">
      <c r="A27" s="220" t="s">
        <v>67</v>
      </c>
      <c r="B27" s="221"/>
      <c r="C27" s="222"/>
      <c r="D27" s="161" t="s">
        <v>18</v>
      </c>
      <c r="E27" s="159" t="s">
        <v>4</v>
      </c>
      <c r="F27" s="160"/>
      <c r="G27" s="84"/>
      <c r="H27" s="84"/>
      <c r="I27" s="84"/>
      <c r="J27" s="84"/>
      <c r="K27" s="84"/>
      <c r="L27" s="180">
        <v>4000</v>
      </c>
      <c r="M27" s="181"/>
      <c r="N27" s="13"/>
      <c r="O27" s="182">
        <f t="shared" si="1"/>
        <v>0</v>
      </c>
      <c r="P27" s="183"/>
      <c r="Q27" s="45"/>
      <c r="R27" s="18"/>
      <c r="S27" s="18"/>
      <c r="U27" s="18"/>
    </row>
    <row r="28" spans="1:21" s="19" customFormat="1" ht="22.5" customHeight="1">
      <c r="A28" s="223"/>
      <c r="B28" s="224"/>
      <c r="C28" s="225"/>
      <c r="D28" s="162"/>
      <c r="E28" s="184" t="s">
        <v>9</v>
      </c>
      <c r="F28" s="185"/>
      <c r="G28" s="78"/>
      <c r="H28" s="78"/>
      <c r="I28" s="78"/>
      <c r="J28" s="78"/>
      <c r="K28" s="78"/>
      <c r="L28" s="168">
        <v>4000</v>
      </c>
      <c r="M28" s="169"/>
      <c r="N28" s="12"/>
      <c r="O28" s="170">
        <f t="shared" si="1"/>
        <v>0</v>
      </c>
      <c r="P28" s="171"/>
      <c r="Q28" s="43"/>
      <c r="R28" s="18"/>
      <c r="S28" s="18"/>
      <c r="U28" s="18"/>
    </row>
    <row r="29" spans="1:21" s="19" customFormat="1" ht="22.5" customHeight="1">
      <c r="A29" s="226"/>
      <c r="B29" s="227"/>
      <c r="C29" s="228"/>
      <c r="D29" s="163"/>
      <c r="E29" s="176" t="s">
        <v>13</v>
      </c>
      <c r="F29" s="177"/>
      <c r="G29" s="83"/>
      <c r="H29" s="83"/>
      <c r="I29" s="83"/>
      <c r="J29" s="83"/>
      <c r="K29" s="83"/>
      <c r="L29" s="188">
        <v>4000</v>
      </c>
      <c r="M29" s="189"/>
      <c r="N29" s="14"/>
      <c r="O29" s="186">
        <f t="shared" si="1"/>
        <v>0</v>
      </c>
      <c r="P29" s="187"/>
      <c r="Q29" s="46"/>
      <c r="R29" s="18"/>
      <c r="S29" s="18"/>
      <c r="U29" s="18"/>
    </row>
    <row r="30" spans="1:21" s="19" customFormat="1" ht="22.5" customHeight="1">
      <c r="A30" s="212" t="s">
        <v>68</v>
      </c>
      <c r="B30" s="213"/>
      <c r="C30" s="214"/>
      <c r="D30" s="206" t="s">
        <v>19</v>
      </c>
      <c r="E30" s="204" t="s">
        <v>4</v>
      </c>
      <c r="F30" s="205"/>
      <c r="G30" s="90"/>
      <c r="H30" s="87"/>
      <c r="I30" s="87"/>
      <c r="J30" s="87"/>
      <c r="K30" s="87"/>
      <c r="L30" s="198">
        <v>3500</v>
      </c>
      <c r="M30" s="199"/>
      <c r="N30" s="15"/>
      <c r="O30" s="166">
        <f t="shared" si="1"/>
        <v>0</v>
      </c>
      <c r="P30" s="167"/>
      <c r="Q30" s="42"/>
      <c r="R30" s="18"/>
      <c r="S30" s="18"/>
      <c r="U30" s="18"/>
    </row>
    <row r="31" spans="1:21" s="19" customFormat="1" ht="22.5" customHeight="1">
      <c r="A31" s="215"/>
      <c r="B31" s="216"/>
      <c r="C31" s="217"/>
      <c r="D31" s="207"/>
      <c r="E31" s="210" t="s">
        <v>14</v>
      </c>
      <c r="F31" s="211"/>
      <c r="G31" s="77"/>
      <c r="H31" s="78"/>
      <c r="I31" s="78"/>
      <c r="J31" s="78"/>
      <c r="K31" s="78"/>
      <c r="L31" s="200">
        <v>3500</v>
      </c>
      <c r="M31" s="201"/>
      <c r="N31" s="12"/>
      <c r="O31" s="170">
        <f t="shared" si="1"/>
        <v>0</v>
      </c>
      <c r="P31" s="171"/>
      <c r="Q31" s="43"/>
      <c r="R31" s="18"/>
      <c r="S31" s="18"/>
      <c r="U31" s="18"/>
    </row>
    <row r="32" spans="1:21" s="19" customFormat="1" ht="22.5" customHeight="1">
      <c r="A32" s="215"/>
      <c r="B32" s="216"/>
      <c r="C32" s="217"/>
      <c r="D32" s="207"/>
      <c r="E32" s="208" t="s">
        <v>13</v>
      </c>
      <c r="F32" s="209"/>
      <c r="G32" s="91"/>
      <c r="H32" s="83"/>
      <c r="I32" s="83"/>
      <c r="J32" s="83"/>
      <c r="K32" s="83"/>
      <c r="L32" s="202">
        <v>3500</v>
      </c>
      <c r="M32" s="203"/>
      <c r="N32" s="14"/>
      <c r="O32" s="174">
        <f t="shared" si="1"/>
        <v>0</v>
      </c>
      <c r="P32" s="175"/>
      <c r="Q32" s="44"/>
      <c r="R32" s="18"/>
      <c r="S32" s="18"/>
      <c r="U32" s="18"/>
    </row>
    <row r="33" spans="1:21" s="19" customFormat="1" ht="22.5" customHeight="1">
      <c r="A33" s="114" t="s">
        <v>23</v>
      </c>
      <c r="B33" s="115"/>
      <c r="C33" s="115"/>
      <c r="D33" s="115"/>
      <c r="E33" s="115"/>
      <c r="F33" s="115"/>
      <c r="G33" s="115"/>
      <c r="H33" s="115"/>
      <c r="I33" s="115"/>
      <c r="J33" s="115"/>
      <c r="K33" s="115"/>
      <c r="L33" s="115"/>
      <c r="M33" s="115"/>
      <c r="N33" s="116"/>
      <c r="O33" s="190">
        <f>SUM(O17:P32)</f>
        <v>0</v>
      </c>
      <c r="P33" s="191"/>
      <c r="Q33" s="47" t="s">
        <v>51</v>
      </c>
      <c r="R33" s="18"/>
      <c r="S33" s="18"/>
      <c r="U33" s="18"/>
    </row>
    <row r="34" spans="1:21" s="19" customFormat="1" ht="18" customHeight="1">
      <c r="A34" s="22"/>
      <c r="B34" s="22"/>
      <c r="C34" s="22"/>
      <c r="D34" s="22"/>
      <c r="E34" s="22"/>
      <c r="F34" s="22"/>
      <c r="G34" s="22"/>
      <c r="H34" s="22"/>
      <c r="I34" s="22"/>
      <c r="J34" s="22"/>
      <c r="K34" s="22"/>
      <c r="L34" s="22"/>
      <c r="M34" s="22"/>
      <c r="N34" s="18"/>
      <c r="O34" s="22"/>
      <c r="P34" s="26"/>
      <c r="Q34" s="18"/>
      <c r="R34" s="18"/>
      <c r="S34" s="18"/>
      <c r="U34" s="18"/>
    </row>
    <row r="35" spans="1:21" s="19" customFormat="1" ht="18" customHeight="1">
      <c r="A35" s="23" t="s">
        <v>79</v>
      </c>
      <c r="B35" s="23"/>
      <c r="C35" s="23"/>
      <c r="D35" s="23"/>
      <c r="E35" s="23"/>
      <c r="F35" s="23"/>
      <c r="G35" s="23"/>
      <c r="H35" s="23"/>
      <c r="I35" s="23"/>
      <c r="J35" s="23"/>
      <c r="K35" s="23"/>
      <c r="L35" s="23"/>
      <c r="M35" s="23"/>
      <c r="N35" s="23"/>
      <c r="O35" s="23"/>
      <c r="P35" s="24"/>
      <c r="Q35" s="23"/>
      <c r="S35" s="18"/>
      <c r="U35" s="18"/>
    </row>
    <row r="36" spans="1:21" s="19" customFormat="1" ht="18" customHeight="1">
      <c r="A36" s="111" t="s">
        <v>80</v>
      </c>
      <c r="B36" s="112"/>
      <c r="C36" s="113"/>
      <c r="D36" s="22"/>
      <c r="E36" s="22"/>
      <c r="F36" s="22"/>
      <c r="G36" s="22"/>
      <c r="H36" s="18"/>
      <c r="I36" s="18"/>
      <c r="J36" s="18"/>
      <c r="K36" s="18"/>
      <c r="L36" s="18"/>
      <c r="M36" s="18"/>
      <c r="N36" s="18"/>
      <c r="O36" s="111" t="s">
        <v>77</v>
      </c>
      <c r="P36" s="112"/>
      <c r="Q36" s="113"/>
      <c r="S36" s="18"/>
      <c r="U36" s="18"/>
    </row>
    <row r="37" spans="1:21" s="19" customFormat="1" ht="18" customHeight="1">
      <c r="A37" s="31"/>
      <c r="B37" s="39"/>
      <c r="C37" s="33"/>
      <c r="D37" s="22"/>
      <c r="E37" s="22"/>
      <c r="F37" s="22"/>
      <c r="G37" s="22"/>
      <c r="H37" s="18"/>
      <c r="I37" s="18"/>
      <c r="J37" s="18"/>
      <c r="K37" s="18"/>
      <c r="L37" s="18"/>
      <c r="M37" s="18"/>
      <c r="N37" s="18"/>
      <c r="O37" s="31"/>
      <c r="P37" s="32"/>
      <c r="Q37" s="33"/>
      <c r="S37" s="18"/>
      <c r="U37" s="18"/>
    </row>
    <row r="38" spans="1:21" s="19" customFormat="1" ht="18" customHeight="1">
      <c r="A38" s="34"/>
      <c r="B38" s="22"/>
      <c r="C38" s="35"/>
      <c r="D38" s="22"/>
      <c r="E38" s="22"/>
      <c r="F38" s="22"/>
      <c r="G38" s="22"/>
      <c r="H38" s="18"/>
      <c r="I38" s="18"/>
      <c r="J38" s="18"/>
      <c r="K38" s="18"/>
      <c r="L38" s="18"/>
      <c r="M38" s="18"/>
      <c r="N38" s="18"/>
      <c r="O38" s="34"/>
      <c r="P38" s="26"/>
      <c r="Q38" s="35"/>
      <c r="R38" s="18"/>
      <c r="S38" s="18"/>
      <c r="U38" s="18"/>
    </row>
    <row r="39" spans="1:21" s="19" customFormat="1" ht="18" customHeight="1">
      <c r="A39" s="36"/>
      <c r="B39" s="40"/>
      <c r="C39" s="38"/>
      <c r="D39" s="22"/>
      <c r="E39" s="22"/>
      <c r="F39" s="22"/>
      <c r="G39" s="22"/>
      <c r="H39" s="22"/>
      <c r="I39" s="22"/>
      <c r="J39" s="22"/>
      <c r="K39" s="22"/>
      <c r="L39" s="22"/>
      <c r="M39" s="22"/>
      <c r="N39" s="18"/>
      <c r="O39" s="36"/>
      <c r="P39" s="37"/>
      <c r="Q39" s="38"/>
      <c r="R39" s="18"/>
      <c r="S39" s="18"/>
      <c r="U39" s="18"/>
    </row>
    <row r="40" spans="1:21" s="19" customFormat="1" ht="18" customHeight="1">
      <c r="A40" s="30"/>
      <c r="B40" s="30"/>
      <c r="C40" s="30"/>
      <c r="D40" s="22"/>
      <c r="E40" s="22"/>
      <c r="F40" s="22"/>
      <c r="G40" s="22"/>
      <c r="H40" s="22"/>
      <c r="I40" s="22"/>
      <c r="J40" s="22"/>
      <c r="K40" s="22"/>
      <c r="L40" s="22"/>
      <c r="M40" s="22"/>
      <c r="N40" s="22"/>
      <c r="O40" s="22"/>
      <c r="P40" s="26"/>
      <c r="Q40" s="22"/>
      <c r="R40" s="18"/>
      <c r="S40" s="18"/>
      <c r="U40" s="18"/>
    </row>
    <row r="41" spans="1:21" s="19" customFormat="1" ht="18" customHeight="1">
      <c r="A41" s="30"/>
      <c r="B41" s="30"/>
      <c r="C41" s="30"/>
      <c r="D41" s="18"/>
      <c r="E41" s="18"/>
      <c r="F41" s="18"/>
      <c r="G41" s="18"/>
      <c r="H41" s="18"/>
      <c r="I41" s="18"/>
      <c r="J41" s="18"/>
      <c r="K41" s="18"/>
      <c r="L41" s="18"/>
      <c r="M41" s="18"/>
      <c r="N41" s="18"/>
      <c r="O41" s="18"/>
      <c r="Q41" s="18"/>
      <c r="S41" s="18"/>
      <c r="U41" s="18"/>
    </row>
    <row r="42" spans="1:21" s="19" customFormat="1" ht="18" customHeight="1">
      <c r="A42" s="30"/>
      <c r="B42" s="30"/>
      <c r="C42" s="30"/>
      <c r="D42" s="18"/>
      <c r="E42" s="18"/>
      <c r="F42" s="18"/>
      <c r="G42" s="18"/>
      <c r="H42" s="18"/>
      <c r="I42" s="18"/>
      <c r="J42" s="18"/>
      <c r="K42" s="18"/>
      <c r="L42" s="18"/>
      <c r="M42" s="18"/>
      <c r="N42" s="18"/>
      <c r="O42" s="18"/>
      <c r="Q42" s="18"/>
      <c r="S42" s="18"/>
      <c r="U42" s="18"/>
    </row>
    <row r="43" spans="1:21" s="19" customFormat="1" ht="17.25">
      <c r="A43" s="25"/>
      <c r="B43" s="25"/>
      <c r="C43" s="25"/>
      <c r="D43" s="4"/>
      <c r="E43" s="4"/>
      <c r="F43" s="4"/>
      <c r="G43" s="4"/>
      <c r="H43" s="4"/>
      <c r="I43" s="4"/>
      <c r="J43" s="4"/>
      <c r="K43" s="4"/>
      <c r="L43" s="22"/>
      <c r="M43" s="22"/>
      <c r="O43" s="22"/>
      <c r="P43" s="26"/>
      <c r="R43" s="26"/>
      <c r="U43" s="18"/>
    </row>
    <row r="44" spans="1:21" s="19" customFormat="1" ht="13.15" customHeight="1">
      <c r="A44" s="25"/>
      <c r="B44" s="25"/>
      <c r="C44" s="25"/>
      <c r="D44" s="4"/>
      <c r="E44" s="4"/>
      <c r="F44" s="4"/>
      <c r="G44" s="4"/>
      <c r="H44" s="4"/>
      <c r="I44" s="4"/>
      <c r="J44" s="4"/>
      <c r="K44" s="4"/>
      <c r="L44" s="22"/>
      <c r="M44" s="22"/>
      <c r="O44" s="22"/>
      <c r="P44" s="26"/>
      <c r="R44" s="26"/>
      <c r="U44" s="18"/>
    </row>
    <row r="45" spans="1:21" s="19" customFormat="1" ht="13.15" customHeight="1">
      <c r="A45" s="18"/>
      <c r="B45" s="18"/>
      <c r="C45" s="18"/>
      <c r="D45" s="18"/>
      <c r="E45" s="18"/>
      <c r="F45" s="18"/>
      <c r="G45" s="18"/>
      <c r="H45" s="18"/>
      <c r="I45" s="18"/>
      <c r="J45" s="18"/>
      <c r="K45" s="18"/>
      <c r="L45" s="18"/>
      <c r="M45" s="18"/>
      <c r="O45" s="18"/>
      <c r="U45" s="18"/>
    </row>
    <row r="46" spans="1:21" s="19" customFormat="1" ht="13.15" customHeight="1">
      <c r="A46" s="25"/>
      <c r="B46" s="25"/>
      <c r="C46" s="25"/>
      <c r="D46" s="4"/>
      <c r="E46" s="4"/>
      <c r="F46" s="4"/>
      <c r="G46" s="4"/>
      <c r="H46" s="4"/>
      <c r="I46" s="4"/>
      <c r="J46" s="4"/>
      <c r="K46" s="4"/>
      <c r="L46" s="22"/>
      <c r="M46" s="22"/>
      <c r="O46" s="22"/>
      <c r="P46" s="26"/>
      <c r="R46" s="26"/>
      <c r="U46" s="18"/>
    </row>
    <row r="48" spans="1:21" s="19" customFormat="1" ht="19.149999999999999" customHeight="1">
      <c r="A48" s="25"/>
      <c r="B48" s="25"/>
      <c r="C48" s="25"/>
      <c r="D48" s="4"/>
      <c r="E48" s="4"/>
      <c r="F48" s="4"/>
      <c r="G48" s="4"/>
      <c r="H48" s="4"/>
      <c r="I48" s="4"/>
      <c r="J48" s="4"/>
      <c r="K48" s="4"/>
      <c r="L48" s="22"/>
      <c r="M48" s="22"/>
      <c r="O48" s="22"/>
      <c r="P48" s="26"/>
      <c r="R48" s="26"/>
      <c r="U48" s="18"/>
    </row>
    <row r="50" spans="1:21" s="19" customFormat="1" ht="19.149999999999999" customHeight="1">
      <c r="A50" s="25"/>
      <c r="B50" s="25"/>
      <c r="C50" s="25"/>
      <c r="D50" s="4"/>
      <c r="E50" s="4"/>
      <c r="F50" s="4"/>
      <c r="G50" s="4"/>
      <c r="H50" s="4"/>
      <c r="I50" s="4"/>
      <c r="J50" s="4"/>
      <c r="K50" s="4"/>
      <c r="L50" s="22"/>
      <c r="M50" s="22"/>
      <c r="O50" s="22"/>
      <c r="P50" s="26"/>
      <c r="R50" s="26"/>
      <c r="U50" s="18"/>
    </row>
  </sheetData>
  <sheetProtection sheet="1" objects="1" scenarios="1"/>
  <mergeCells count="94">
    <mergeCell ref="A4:B4"/>
    <mergeCell ref="A5:B6"/>
    <mergeCell ref="M6:Q6"/>
    <mergeCell ref="D5:L5"/>
    <mergeCell ref="C6:L6"/>
    <mergeCell ref="A30:C32"/>
    <mergeCell ref="A15:C16"/>
    <mergeCell ref="A27:C29"/>
    <mergeCell ref="A24:C26"/>
    <mergeCell ref="A21:C23"/>
    <mergeCell ref="A17:C20"/>
    <mergeCell ref="D27:D29"/>
    <mergeCell ref="E30:F30"/>
    <mergeCell ref="E29:F29"/>
    <mergeCell ref="E28:F28"/>
    <mergeCell ref="E27:F27"/>
    <mergeCell ref="D30:D32"/>
    <mergeCell ref="E32:F32"/>
    <mergeCell ref="E31:F31"/>
    <mergeCell ref="L30:M30"/>
    <mergeCell ref="O30:P30"/>
    <mergeCell ref="L31:M31"/>
    <mergeCell ref="O31:P31"/>
    <mergeCell ref="L32:M32"/>
    <mergeCell ref="O32:P32"/>
    <mergeCell ref="O33:P33"/>
    <mergeCell ref="L15:N16"/>
    <mergeCell ref="O15:Q16"/>
    <mergeCell ref="E15:F16"/>
    <mergeCell ref="E24:F24"/>
    <mergeCell ref="E23:F23"/>
    <mergeCell ref="E22:F22"/>
    <mergeCell ref="E26:F26"/>
    <mergeCell ref="E19:F19"/>
    <mergeCell ref="E18:F18"/>
    <mergeCell ref="E17:F17"/>
    <mergeCell ref="L27:M27"/>
    <mergeCell ref="O27:P27"/>
    <mergeCell ref="L28:M28"/>
    <mergeCell ref="O28:P28"/>
    <mergeCell ref="L29:M29"/>
    <mergeCell ref="O29:P29"/>
    <mergeCell ref="L22:M22"/>
    <mergeCell ref="O22:P22"/>
    <mergeCell ref="L24:M24"/>
    <mergeCell ref="O24:P24"/>
    <mergeCell ref="L23:M23"/>
    <mergeCell ref="O23:P23"/>
    <mergeCell ref="L21:M21"/>
    <mergeCell ref="O21:P21"/>
    <mergeCell ref="D25:D26"/>
    <mergeCell ref="L25:M25"/>
    <mergeCell ref="O25:P25"/>
    <mergeCell ref="L26:M26"/>
    <mergeCell ref="O26:P26"/>
    <mergeCell ref="E25:F25"/>
    <mergeCell ref="A13:C13"/>
    <mergeCell ref="P13:Q13"/>
    <mergeCell ref="G13:I13"/>
    <mergeCell ref="J13:O13"/>
    <mergeCell ref="E21:F21"/>
    <mergeCell ref="D17:D20"/>
    <mergeCell ref="L17:M17"/>
    <mergeCell ref="O17:P17"/>
    <mergeCell ref="L18:M18"/>
    <mergeCell ref="O18:P18"/>
    <mergeCell ref="L19:M19"/>
    <mergeCell ref="O19:P19"/>
    <mergeCell ref="L20:M20"/>
    <mergeCell ref="O20:P20"/>
    <mergeCell ref="E20:F20"/>
    <mergeCell ref="D21:D22"/>
    <mergeCell ref="C11:Q11"/>
    <mergeCell ref="A8:B8"/>
    <mergeCell ref="I9:J9"/>
    <mergeCell ref="C9:H9"/>
    <mergeCell ref="K9:Q9"/>
    <mergeCell ref="D10:Q10"/>
    <mergeCell ref="K2:L2"/>
    <mergeCell ref="I2:J2"/>
    <mergeCell ref="O36:Q36"/>
    <mergeCell ref="A36:C36"/>
    <mergeCell ref="A33:N33"/>
    <mergeCell ref="A3:Q3"/>
    <mergeCell ref="J4:L4"/>
    <mergeCell ref="C4:I4"/>
    <mergeCell ref="M4:Q4"/>
    <mergeCell ref="M5:Q5"/>
    <mergeCell ref="D15:D16"/>
    <mergeCell ref="G15:K15"/>
    <mergeCell ref="D13:E13"/>
    <mergeCell ref="A9:B9"/>
    <mergeCell ref="A10:B11"/>
    <mergeCell ref="C8:Q8"/>
  </mergeCells>
  <phoneticPr fontId="3"/>
  <conditionalFormatting sqref="I26:J26">
    <cfRule type="cellIs" dxfId="39" priority="34" operator="greaterThanOrEqual">
      <formula>1</formula>
    </cfRule>
  </conditionalFormatting>
  <conditionalFormatting sqref="I23:J23">
    <cfRule type="cellIs" dxfId="38" priority="41" operator="greaterThanOrEqual">
      <formula>1</formula>
    </cfRule>
  </conditionalFormatting>
  <conditionalFormatting sqref="I17:K20">
    <cfRule type="cellIs" dxfId="37" priority="40" operator="greaterThanOrEqual">
      <formula>1</formula>
    </cfRule>
  </conditionalFormatting>
  <conditionalFormatting sqref="I22:J22">
    <cfRule type="cellIs" dxfId="36" priority="38" operator="greaterThanOrEqual">
      <formula>1</formula>
    </cfRule>
  </conditionalFormatting>
  <conditionalFormatting sqref="I21:K21">
    <cfRule type="cellIs" dxfId="35" priority="37" operator="greaterThanOrEqual">
      <formula>1</formula>
    </cfRule>
  </conditionalFormatting>
  <conditionalFormatting sqref="K22">
    <cfRule type="cellIs" dxfId="34" priority="36" operator="greaterThanOrEqual">
      <formula>1</formula>
    </cfRule>
  </conditionalFormatting>
  <conditionalFormatting sqref="K23">
    <cfRule type="cellIs" dxfId="33" priority="35" operator="greaterThanOrEqual">
      <formula>1</formula>
    </cfRule>
  </conditionalFormatting>
  <conditionalFormatting sqref="I25:J25">
    <cfRule type="cellIs" dxfId="32" priority="33" operator="greaterThanOrEqual">
      <formula>1</formula>
    </cfRule>
  </conditionalFormatting>
  <conditionalFormatting sqref="I24:J24">
    <cfRule type="cellIs" dxfId="31" priority="32" operator="greaterThanOrEqual">
      <formula>1</formula>
    </cfRule>
  </conditionalFormatting>
  <conditionalFormatting sqref="G29 I29:J29">
    <cfRule type="cellIs" dxfId="30" priority="31" operator="greaterThanOrEqual">
      <formula>1</formula>
    </cfRule>
  </conditionalFormatting>
  <conditionalFormatting sqref="G27:G28 I28:J28">
    <cfRule type="cellIs" dxfId="29" priority="30" operator="greaterThanOrEqual">
      <formula>1</formula>
    </cfRule>
  </conditionalFormatting>
  <conditionalFormatting sqref="I27:J27">
    <cfRule type="cellIs" dxfId="28" priority="29" operator="greaterThanOrEqual">
      <formula>1</formula>
    </cfRule>
  </conditionalFormatting>
  <conditionalFormatting sqref="G32 I32:J32">
    <cfRule type="cellIs" dxfId="27" priority="28" operator="greaterThanOrEqual">
      <formula>1</formula>
    </cfRule>
  </conditionalFormatting>
  <conditionalFormatting sqref="G30:G31 I31:J31">
    <cfRule type="cellIs" dxfId="26" priority="27" operator="greaterThanOrEqual">
      <formula>1</formula>
    </cfRule>
  </conditionalFormatting>
  <conditionalFormatting sqref="I30:J30">
    <cfRule type="cellIs" dxfId="25" priority="26" operator="greaterThanOrEqual">
      <formula>1</formula>
    </cfRule>
  </conditionalFormatting>
  <conditionalFormatting sqref="K27">
    <cfRule type="cellIs" dxfId="24" priority="21" operator="greaterThanOrEqual">
      <formula>1</formula>
    </cfRule>
  </conditionalFormatting>
  <conditionalFormatting sqref="K32">
    <cfRule type="cellIs" dxfId="23" priority="20" operator="greaterThanOrEqual">
      <formula>1</formula>
    </cfRule>
  </conditionalFormatting>
  <conditionalFormatting sqref="K31">
    <cfRule type="cellIs" dxfId="22" priority="19" operator="greaterThanOrEqual">
      <formula>1</formula>
    </cfRule>
  </conditionalFormatting>
  <conditionalFormatting sqref="K30">
    <cfRule type="cellIs" dxfId="21" priority="18" operator="greaterThanOrEqual">
      <formula>1</formula>
    </cfRule>
  </conditionalFormatting>
  <conditionalFormatting sqref="K29">
    <cfRule type="cellIs" dxfId="20" priority="23" operator="greaterThanOrEqual">
      <formula>1</formula>
    </cfRule>
  </conditionalFormatting>
  <conditionalFormatting sqref="K28">
    <cfRule type="cellIs" dxfId="19" priority="22" operator="greaterThanOrEqual">
      <formula>1</formula>
    </cfRule>
  </conditionalFormatting>
  <conditionalFormatting sqref="K24">
    <cfRule type="cellIs" dxfId="18" priority="17" operator="greaterThanOrEqual">
      <formula>1</formula>
    </cfRule>
  </conditionalFormatting>
  <conditionalFormatting sqref="K25">
    <cfRule type="cellIs" dxfId="17" priority="16" operator="greaterThanOrEqual">
      <formula>1</formula>
    </cfRule>
  </conditionalFormatting>
  <conditionalFormatting sqref="K26">
    <cfRule type="cellIs" dxfId="16" priority="15" operator="greaterThanOrEqual">
      <formula>1</formula>
    </cfRule>
  </conditionalFormatting>
  <conditionalFormatting sqref="H26">
    <cfRule type="cellIs" dxfId="15" priority="10" operator="greaterThanOrEqual">
      <formula>1</formula>
    </cfRule>
  </conditionalFormatting>
  <conditionalFormatting sqref="H23">
    <cfRule type="cellIs" dxfId="14" priority="14" operator="greaterThanOrEqual">
      <formula>1</formula>
    </cfRule>
  </conditionalFormatting>
  <conditionalFormatting sqref="G17:H20">
    <cfRule type="cellIs" dxfId="13" priority="13" operator="greaterThanOrEqual">
      <formula>1</formula>
    </cfRule>
  </conditionalFormatting>
  <conditionalFormatting sqref="H22">
    <cfRule type="cellIs" dxfId="12" priority="12" operator="greaterThanOrEqual">
      <formula>1</formula>
    </cfRule>
  </conditionalFormatting>
  <conditionalFormatting sqref="H21">
    <cfRule type="cellIs" dxfId="11" priority="11" operator="greaterThanOrEqual">
      <formula>1</formula>
    </cfRule>
  </conditionalFormatting>
  <conditionalFormatting sqref="H25">
    <cfRule type="cellIs" dxfId="10" priority="9" operator="greaterThanOrEqual">
      <formula>1</formula>
    </cfRule>
  </conditionalFormatting>
  <conditionalFormatting sqref="H24">
    <cfRule type="cellIs" dxfId="9" priority="8" operator="greaterThanOrEqual">
      <formula>1</formula>
    </cfRule>
  </conditionalFormatting>
  <conditionalFormatting sqref="H29">
    <cfRule type="cellIs" dxfId="8" priority="7" operator="greaterThanOrEqual">
      <formula>1</formula>
    </cfRule>
  </conditionalFormatting>
  <conditionalFormatting sqref="H28">
    <cfRule type="cellIs" dxfId="7" priority="6" operator="greaterThanOrEqual">
      <formula>1</formula>
    </cfRule>
  </conditionalFormatting>
  <conditionalFormatting sqref="H27">
    <cfRule type="cellIs" dxfId="6" priority="5" operator="greaterThanOrEqual">
      <formula>1</formula>
    </cfRule>
  </conditionalFormatting>
  <conditionalFormatting sqref="H32">
    <cfRule type="cellIs" dxfId="5" priority="4" operator="greaterThanOrEqual">
      <formula>1</formula>
    </cfRule>
  </conditionalFormatting>
  <conditionalFormatting sqref="H31">
    <cfRule type="cellIs" dxfId="4" priority="3" operator="greaterThanOrEqual">
      <formula>1</formula>
    </cfRule>
  </conditionalFormatting>
  <conditionalFormatting sqref="H30">
    <cfRule type="cellIs" dxfId="3" priority="2" operator="greaterThanOrEqual">
      <formula>1</formula>
    </cfRule>
  </conditionalFormatting>
  <conditionalFormatting sqref="G21:G26">
    <cfRule type="cellIs" dxfId="2" priority="1" operator="greaterThanOrEqual">
      <formula>1</formula>
    </cfRule>
  </conditionalFormatting>
  <printOptions horizontalCentered="1"/>
  <pageMargins left="0.70866141732283472" right="0.70866141732283472" top="0.74803149606299213"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C83F-A210-4C2F-B297-A62B36110D63}">
  <dimension ref="A1:U42"/>
  <sheetViews>
    <sheetView zoomScaleNormal="100" workbookViewId="0">
      <selection activeCell="A3" sqref="A3:I4"/>
    </sheetView>
  </sheetViews>
  <sheetFormatPr defaultColWidth="9.33203125" defaultRowHeight="19.149999999999999" customHeight="1"/>
  <cols>
    <col min="1" max="3" width="5" style="18" customWidth="1"/>
    <col min="4" max="4" width="11.5" style="18" customWidth="1"/>
    <col min="5" max="5" width="9.5" style="18" customWidth="1"/>
    <col min="6" max="6" width="10.1640625" style="18" customWidth="1"/>
    <col min="7" max="10" width="5.5" style="18" customWidth="1"/>
    <col min="11" max="13" width="5" style="18" customWidth="1"/>
    <col min="14" max="14" width="5" style="19" customWidth="1"/>
    <col min="15" max="15" width="5" style="18" customWidth="1"/>
    <col min="16" max="17" width="5" style="19" customWidth="1"/>
    <col min="18" max="19" width="5.5" style="19" customWidth="1"/>
    <col min="20" max="20" width="11.1640625" style="19" customWidth="1"/>
    <col min="21" max="21" width="7.5" style="18" hidden="1" customWidth="1"/>
    <col min="22" max="23" width="9.33203125" style="18" customWidth="1"/>
    <col min="24" max="16384" width="9.33203125" style="18"/>
  </cols>
  <sheetData>
    <row r="1" spans="1:21" s="28" customFormat="1" ht="33" customHeight="1">
      <c r="I1" s="53"/>
      <c r="P1" s="62" t="s">
        <v>81</v>
      </c>
      <c r="R1" s="29"/>
      <c r="S1" s="29"/>
      <c r="T1" s="29"/>
    </row>
    <row r="2" spans="1:21" ht="18.75" customHeight="1">
      <c r="A2" s="59" t="s">
        <v>57</v>
      </c>
      <c r="B2" s="60">
        <f>【お客様用】商品注文書!D5</f>
        <v>0</v>
      </c>
      <c r="C2" s="60"/>
      <c r="D2" s="60"/>
      <c r="E2" s="60"/>
      <c r="F2" s="60"/>
      <c r="G2" s="60"/>
      <c r="H2" s="60"/>
      <c r="I2" s="60"/>
      <c r="J2" s="3"/>
      <c r="K2" s="243" t="s">
        <v>72</v>
      </c>
      <c r="L2" s="243"/>
      <c r="M2" s="50" t="s">
        <v>71</v>
      </c>
      <c r="N2" s="51"/>
      <c r="O2" s="50" t="s">
        <v>70</v>
      </c>
      <c r="P2" s="51"/>
      <c r="Q2" s="52" t="s">
        <v>69</v>
      </c>
    </row>
    <row r="3" spans="1:21" ht="18.75" customHeight="1">
      <c r="A3" s="240">
        <f>【お客様用】商品注文書!C6</f>
        <v>0</v>
      </c>
      <c r="B3" s="240"/>
      <c r="C3" s="240"/>
      <c r="D3" s="240"/>
      <c r="E3" s="240"/>
      <c r="F3" s="240"/>
      <c r="G3" s="240"/>
      <c r="H3" s="240"/>
      <c r="I3" s="240"/>
      <c r="J3" s="57"/>
      <c r="K3" s="57"/>
      <c r="L3" s="57"/>
      <c r="M3" s="58"/>
      <c r="N3" s="58"/>
      <c r="O3" s="58"/>
      <c r="P3" s="58"/>
    </row>
    <row r="4" spans="1:21" ht="18.75" customHeight="1">
      <c r="A4" s="240"/>
      <c r="B4" s="240"/>
      <c r="C4" s="240"/>
      <c r="D4" s="240"/>
      <c r="E4" s="240"/>
      <c r="F4" s="240"/>
      <c r="G4" s="240"/>
      <c r="H4" s="240"/>
      <c r="I4" s="240"/>
      <c r="J4" s="56"/>
      <c r="K4" s="56"/>
      <c r="L4" s="56"/>
      <c r="M4" s="56"/>
      <c r="N4" s="56"/>
      <c r="O4" s="56"/>
      <c r="P4" s="56"/>
    </row>
    <row r="5" spans="1:21" ht="18.75" customHeight="1">
      <c r="A5" s="241">
        <f>【お客様用】商品注文書!C4</f>
        <v>0</v>
      </c>
      <c r="B5" s="241"/>
      <c r="C5" s="241"/>
      <c r="D5" s="241"/>
      <c r="E5" s="241"/>
      <c r="F5" s="241"/>
      <c r="G5" s="242" t="s">
        <v>84</v>
      </c>
      <c r="H5" s="242"/>
      <c r="I5" s="56"/>
      <c r="J5" s="56"/>
      <c r="K5" s="56"/>
      <c r="L5" s="56"/>
      <c r="M5" s="56"/>
      <c r="N5" s="56"/>
      <c r="O5" s="56"/>
      <c r="P5" s="56"/>
    </row>
    <row r="6" spans="1:21" ht="18.75" customHeight="1">
      <c r="A6" s="54"/>
      <c r="B6" s="54"/>
      <c r="C6" s="54"/>
      <c r="D6" s="54"/>
      <c r="E6" s="54"/>
      <c r="F6" s="54"/>
      <c r="G6" s="54"/>
      <c r="H6" s="54"/>
      <c r="I6" s="54"/>
      <c r="J6" s="54"/>
      <c r="K6" s="54"/>
      <c r="L6" s="54"/>
      <c r="M6" s="54"/>
      <c r="N6" s="55"/>
      <c r="O6" s="54"/>
      <c r="P6" s="55"/>
      <c r="Q6" s="50" t="s">
        <v>85</v>
      </c>
    </row>
    <row r="7" spans="1:21" ht="18.75" customHeight="1">
      <c r="A7" s="57"/>
      <c r="B7" s="57"/>
      <c r="C7" s="57"/>
      <c r="D7" s="57"/>
      <c r="E7" s="57"/>
      <c r="F7" s="57"/>
      <c r="G7" s="57"/>
      <c r="H7" s="57"/>
      <c r="I7" s="57"/>
      <c r="J7" s="57"/>
      <c r="K7" s="57"/>
      <c r="L7" s="57"/>
      <c r="M7" s="57"/>
      <c r="N7" s="57"/>
      <c r="O7" s="57"/>
      <c r="P7" s="57"/>
      <c r="Q7" s="52" t="s">
        <v>86</v>
      </c>
    </row>
    <row r="8" spans="1:21" ht="18.75" customHeight="1">
      <c r="A8" s="57" t="s">
        <v>90</v>
      </c>
      <c r="B8" s="57"/>
      <c r="C8" s="57"/>
      <c r="D8" s="57"/>
      <c r="E8" s="57"/>
      <c r="F8" s="57"/>
      <c r="G8" s="57"/>
      <c r="H8" s="57"/>
      <c r="I8" s="57"/>
      <c r="J8" s="57"/>
      <c r="K8" s="57"/>
      <c r="L8" s="57"/>
      <c r="M8" s="57"/>
      <c r="N8" s="57"/>
      <c r="O8" s="57"/>
      <c r="P8" s="57"/>
      <c r="Q8" s="52" t="s">
        <v>87</v>
      </c>
    </row>
    <row r="9" spans="1:21" ht="18.75" customHeight="1">
      <c r="A9" s="57" t="s">
        <v>91</v>
      </c>
      <c r="B9" s="57"/>
      <c r="C9" s="57"/>
      <c r="D9" s="57"/>
      <c r="E9" s="57"/>
      <c r="F9" s="57"/>
      <c r="G9" s="57"/>
      <c r="H9" s="57"/>
      <c r="I9" s="57"/>
      <c r="J9" s="57"/>
      <c r="K9" s="57"/>
      <c r="L9" s="57"/>
      <c r="M9" s="57"/>
      <c r="N9" s="57"/>
      <c r="O9" s="57"/>
      <c r="P9" s="57"/>
      <c r="Q9" s="61" t="s">
        <v>88</v>
      </c>
    </row>
    <row r="10" spans="1:21" ht="9" customHeight="1">
      <c r="A10" s="66"/>
      <c r="B10" s="66"/>
      <c r="C10" s="66"/>
      <c r="D10" s="66"/>
      <c r="E10" s="66"/>
      <c r="F10" s="66"/>
      <c r="G10" s="66"/>
      <c r="H10" s="66"/>
      <c r="I10" s="66"/>
      <c r="J10" s="66"/>
      <c r="K10" s="66"/>
      <c r="L10" s="66"/>
      <c r="M10" s="66"/>
      <c r="N10" s="67"/>
      <c r="O10" s="66"/>
      <c r="P10" s="67"/>
      <c r="Q10" s="29"/>
    </row>
    <row r="11" spans="1:21" ht="30" customHeight="1">
      <c r="A11" s="151" t="s">
        <v>20</v>
      </c>
      <c r="B11" s="152"/>
      <c r="C11" s="153"/>
      <c r="D11" s="135">
        <f>SUM(G15:K30)</f>
        <v>0</v>
      </c>
      <c r="E11" s="136"/>
      <c r="F11" s="41" t="s">
        <v>52</v>
      </c>
      <c r="G11" s="156" t="s">
        <v>24</v>
      </c>
      <c r="H11" s="156"/>
      <c r="I11" s="156"/>
      <c r="J11" s="157">
        <f>O31</f>
        <v>0</v>
      </c>
      <c r="K11" s="157"/>
      <c r="L11" s="157"/>
      <c r="M11" s="157"/>
      <c r="N11" s="157"/>
      <c r="O11" s="158"/>
      <c r="P11" s="154" t="s">
        <v>51</v>
      </c>
      <c r="Q11" s="155"/>
      <c r="T11" s="18"/>
    </row>
    <row r="12" spans="1:21" ht="9" customHeight="1">
      <c r="A12" s="3"/>
      <c r="B12" s="3"/>
      <c r="C12" s="3"/>
      <c r="D12" s="27"/>
      <c r="E12" s="27"/>
      <c r="F12" s="27"/>
      <c r="G12" s="3"/>
      <c r="H12" s="3"/>
      <c r="I12" s="3"/>
    </row>
    <row r="13" spans="1:21" ht="18" customHeight="1">
      <c r="A13" s="194" t="s">
        <v>21</v>
      </c>
      <c r="B13" s="218"/>
      <c r="C13" s="195"/>
      <c r="D13" s="131" t="s">
        <v>22</v>
      </c>
      <c r="E13" s="194" t="s">
        <v>0</v>
      </c>
      <c r="F13" s="195"/>
      <c r="G13" s="245" t="s">
        <v>89</v>
      </c>
      <c r="H13" s="245"/>
      <c r="I13" s="245"/>
      <c r="J13" s="245"/>
      <c r="K13" s="246"/>
      <c r="L13" s="192" t="s">
        <v>63</v>
      </c>
      <c r="M13" s="192"/>
      <c r="N13" s="192"/>
      <c r="O13" s="192" t="s">
        <v>24</v>
      </c>
      <c r="P13" s="192"/>
      <c r="Q13" s="192"/>
      <c r="R13" s="18"/>
      <c r="S13" s="18"/>
    </row>
    <row r="14" spans="1:21" ht="18" customHeight="1">
      <c r="A14" s="196"/>
      <c r="B14" s="219"/>
      <c r="C14" s="197"/>
      <c r="D14" s="132"/>
      <c r="E14" s="196"/>
      <c r="F14" s="197"/>
      <c r="G14" s="1" t="s">
        <v>59</v>
      </c>
      <c r="H14" s="1" t="s">
        <v>58</v>
      </c>
      <c r="I14" s="1" t="s">
        <v>2</v>
      </c>
      <c r="J14" s="1" t="s">
        <v>3</v>
      </c>
      <c r="K14" s="2" t="s">
        <v>99</v>
      </c>
      <c r="L14" s="193"/>
      <c r="M14" s="193"/>
      <c r="N14" s="193"/>
      <c r="O14" s="193"/>
      <c r="P14" s="193"/>
      <c r="Q14" s="193"/>
      <c r="R14" s="18"/>
      <c r="S14" s="18"/>
    </row>
    <row r="15" spans="1:21" ht="22.5" customHeight="1">
      <c r="A15" s="220" t="s">
        <v>65</v>
      </c>
      <c r="B15" s="221"/>
      <c r="C15" s="222"/>
      <c r="D15" s="161" t="s">
        <v>15</v>
      </c>
      <c r="E15" s="159" t="s">
        <v>4</v>
      </c>
      <c r="F15" s="248"/>
      <c r="G15" s="63">
        <f>【お客様用】商品注文書!G17</f>
        <v>0</v>
      </c>
      <c r="H15" s="6">
        <f>【お客様用】商品注文書!H17</f>
        <v>0</v>
      </c>
      <c r="I15" s="6">
        <f>【お客様用】商品注文書!I17</f>
        <v>0</v>
      </c>
      <c r="J15" s="6">
        <f>【お客様用】商品注文書!J17</f>
        <v>0</v>
      </c>
      <c r="K15" s="7">
        <f>【お客様用】商品注文書!K17</f>
        <v>0</v>
      </c>
      <c r="L15" s="165">
        <v>3200</v>
      </c>
      <c r="M15" s="165"/>
      <c r="N15" s="15"/>
      <c r="O15" s="166">
        <f>SUM(G15:K15)*L15</f>
        <v>0</v>
      </c>
      <c r="P15" s="167"/>
      <c r="Q15" s="42"/>
      <c r="R15" s="18"/>
      <c r="S15" s="18"/>
      <c r="U15" s="18" t="s">
        <v>1</v>
      </c>
    </row>
    <row r="16" spans="1:21" ht="22.5" customHeight="1">
      <c r="A16" s="223"/>
      <c r="B16" s="224"/>
      <c r="C16" s="225"/>
      <c r="D16" s="162"/>
      <c r="E16" s="184" t="s">
        <v>5</v>
      </c>
      <c r="F16" s="244"/>
      <c r="G16" s="11">
        <f>【お客様用】商品注文書!G18</f>
        <v>0</v>
      </c>
      <c r="H16" s="8">
        <f>【お客様用】商品注文書!H18</f>
        <v>0</v>
      </c>
      <c r="I16" s="8">
        <f>【お客様用】商品注文書!I18</f>
        <v>0</v>
      </c>
      <c r="J16" s="8">
        <f>【お客様用】商品注文書!J18</f>
        <v>0</v>
      </c>
      <c r="K16" s="9">
        <f>【お客様用】商品注文書!K18</f>
        <v>0</v>
      </c>
      <c r="L16" s="169">
        <v>3400</v>
      </c>
      <c r="M16" s="169"/>
      <c r="N16" s="12"/>
      <c r="O16" s="170">
        <f t="shared" ref="O16:O19" si="0">SUM(G16:K16)*L16</f>
        <v>0</v>
      </c>
      <c r="P16" s="171"/>
      <c r="Q16" s="43"/>
      <c r="R16" s="18"/>
      <c r="S16" s="18"/>
      <c r="U16" s="18">
        <v>1</v>
      </c>
    </row>
    <row r="17" spans="1:21" ht="22.5" customHeight="1">
      <c r="A17" s="223"/>
      <c r="B17" s="224"/>
      <c r="C17" s="225"/>
      <c r="D17" s="162"/>
      <c r="E17" s="184" t="s">
        <v>6</v>
      </c>
      <c r="F17" s="244"/>
      <c r="G17" s="11">
        <f>【お客様用】商品注文書!G19</f>
        <v>0</v>
      </c>
      <c r="H17" s="8">
        <f>【お客様用】商品注文書!H19</f>
        <v>0</v>
      </c>
      <c r="I17" s="8">
        <f>【お客様用】商品注文書!I19</f>
        <v>0</v>
      </c>
      <c r="J17" s="8">
        <f>【お客様用】商品注文書!J19</f>
        <v>0</v>
      </c>
      <c r="K17" s="9">
        <f>【お客様用】商品注文書!K19</f>
        <v>0</v>
      </c>
      <c r="L17" s="169">
        <v>3400</v>
      </c>
      <c r="M17" s="169"/>
      <c r="N17" s="12"/>
      <c r="O17" s="170">
        <f t="shared" si="0"/>
        <v>0</v>
      </c>
      <c r="P17" s="171"/>
      <c r="Q17" s="43"/>
      <c r="R17" s="18"/>
      <c r="S17" s="18"/>
      <c r="U17" s="18">
        <v>2</v>
      </c>
    </row>
    <row r="18" spans="1:21" ht="22.5" customHeight="1">
      <c r="A18" s="226"/>
      <c r="B18" s="227"/>
      <c r="C18" s="228"/>
      <c r="D18" s="163"/>
      <c r="E18" s="176" t="s">
        <v>7</v>
      </c>
      <c r="F18" s="247"/>
      <c r="G18" s="64">
        <f>【お客様用】商品注文書!G20</f>
        <v>0</v>
      </c>
      <c r="H18" s="65">
        <f>【お客様用】商品注文書!H20</f>
        <v>0</v>
      </c>
      <c r="I18" s="65">
        <f>【お客様用】商品注文書!I20</f>
        <v>0</v>
      </c>
      <c r="J18" s="65">
        <f>【お客様用】商品注文書!J20</f>
        <v>0</v>
      </c>
      <c r="K18" s="17">
        <f>【お客様用】商品注文書!K20</f>
        <v>0</v>
      </c>
      <c r="L18" s="173">
        <v>3400</v>
      </c>
      <c r="M18" s="173"/>
      <c r="N18" s="16"/>
      <c r="O18" s="174">
        <f t="shared" si="0"/>
        <v>0</v>
      </c>
      <c r="P18" s="175"/>
      <c r="Q18" s="44"/>
      <c r="R18" s="18"/>
      <c r="S18" s="18"/>
      <c r="U18" s="18">
        <v>3</v>
      </c>
    </row>
    <row r="19" spans="1:21" ht="22.5" customHeight="1">
      <c r="A19" s="220" t="s">
        <v>66</v>
      </c>
      <c r="B19" s="221"/>
      <c r="C19" s="222"/>
      <c r="D19" s="178" t="s">
        <v>16</v>
      </c>
      <c r="E19" s="159" t="s">
        <v>4</v>
      </c>
      <c r="F19" s="248"/>
      <c r="G19" s="63">
        <f>【お客様用】商品注文書!G21</f>
        <v>0</v>
      </c>
      <c r="H19" s="6">
        <f>【お客様用】商品注文書!H21</f>
        <v>0</v>
      </c>
      <c r="I19" s="6">
        <f>【お客様用】商品注文書!I21</f>
        <v>0</v>
      </c>
      <c r="J19" s="6">
        <f>【お客様用】商品注文書!J21</f>
        <v>0</v>
      </c>
      <c r="K19" s="7">
        <f>【お客様用】商品注文書!K21</f>
        <v>0</v>
      </c>
      <c r="L19" s="181">
        <v>3800</v>
      </c>
      <c r="M19" s="181"/>
      <c r="N19" s="13"/>
      <c r="O19" s="182">
        <f t="shared" si="0"/>
        <v>0</v>
      </c>
      <c r="P19" s="183"/>
      <c r="Q19" s="45"/>
      <c r="R19" s="18"/>
      <c r="S19" s="18"/>
      <c r="U19" s="18">
        <v>4</v>
      </c>
    </row>
    <row r="20" spans="1:21" ht="22.5" customHeight="1">
      <c r="A20" s="223"/>
      <c r="B20" s="224"/>
      <c r="C20" s="225"/>
      <c r="D20" s="179"/>
      <c r="E20" s="184" t="s">
        <v>8</v>
      </c>
      <c r="F20" s="244"/>
      <c r="G20" s="11">
        <f>【お客様用】商品注文書!G22</f>
        <v>0</v>
      </c>
      <c r="H20" s="8">
        <f>【お客様用】商品注文書!H22</f>
        <v>0</v>
      </c>
      <c r="I20" s="8">
        <f>【お客様用】商品注文書!I22</f>
        <v>0</v>
      </c>
      <c r="J20" s="8">
        <f>【お客様用】商品注文書!J22</f>
        <v>0</v>
      </c>
      <c r="K20" s="9">
        <f>【お客様用】商品注文書!K22</f>
        <v>0</v>
      </c>
      <c r="L20" s="169">
        <v>3800</v>
      </c>
      <c r="M20" s="169"/>
      <c r="N20" s="12"/>
      <c r="O20" s="170">
        <f t="shared" ref="O20:O30" si="1">SUM(G20:K20)*L20</f>
        <v>0</v>
      </c>
      <c r="P20" s="171"/>
      <c r="Q20" s="43"/>
      <c r="R20" s="18"/>
      <c r="S20" s="18"/>
      <c r="U20" s="18">
        <v>5</v>
      </c>
    </row>
    <row r="21" spans="1:21" s="19" customFormat="1" ht="22.5" customHeight="1">
      <c r="A21" s="226"/>
      <c r="B21" s="227"/>
      <c r="C21" s="228"/>
      <c r="D21" s="10" t="s">
        <v>61</v>
      </c>
      <c r="E21" s="176" t="s">
        <v>9</v>
      </c>
      <c r="F21" s="247"/>
      <c r="G21" s="64">
        <f>【お客様用】商品注文書!G23</f>
        <v>0</v>
      </c>
      <c r="H21" s="65">
        <f>【お客様用】商品注文書!H23</f>
        <v>0</v>
      </c>
      <c r="I21" s="65">
        <f>【お客様用】商品注文書!I23</f>
        <v>0</v>
      </c>
      <c r="J21" s="65">
        <f>【お客様用】商品注文書!J23</f>
        <v>0</v>
      </c>
      <c r="K21" s="17">
        <f>【お客様用】商品注文書!K23</f>
        <v>0</v>
      </c>
      <c r="L21" s="189">
        <v>3800</v>
      </c>
      <c r="M21" s="189"/>
      <c r="N21" s="14"/>
      <c r="O21" s="186">
        <f t="shared" si="1"/>
        <v>0</v>
      </c>
      <c r="P21" s="187"/>
      <c r="Q21" s="46"/>
      <c r="R21" s="18"/>
      <c r="S21" s="18"/>
      <c r="U21" s="18"/>
    </row>
    <row r="22" spans="1:21" s="19" customFormat="1" ht="22.5" customHeight="1">
      <c r="A22" s="229" t="s">
        <v>10</v>
      </c>
      <c r="B22" s="230"/>
      <c r="C22" s="222"/>
      <c r="D22" s="10" t="s">
        <v>62</v>
      </c>
      <c r="E22" s="159" t="s">
        <v>8</v>
      </c>
      <c r="F22" s="248"/>
      <c r="G22" s="63">
        <f>【お客様用】商品注文書!G24</f>
        <v>0</v>
      </c>
      <c r="H22" s="6">
        <f>【お客様用】商品注文書!H24</f>
        <v>0</v>
      </c>
      <c r="I22" s="6">
        <f>【お客様用】商品注文書!I24</f>
        <v>0</v>
      </c>
      <c r="J22" s="6">
        <f>【お客様用】商品注文書!J24</f>
        <v>0</v>
      </c>
      <c r="K22" s="7">
        <f>【お客様用】商品注文書!K24</f>
        <v>0</v>
      </c>
      <c r="L22" s="165">
        <v>5400</v>
      </c>
      <c r="M22" s="165"/>
      <c r="N22" s="15"/>
      <c r="O22" s="166">
        <f t="shared" si="1"/>
        <v>0</v>
      </c>
      <c r="P22" s="167"/>
      <c r="Q22" s="42"/>
      <c r="R22" s="18"/>
      <c r="S22" s="18"/>
      <c r="U22" s="18"/>
    </row>
    <row r="23" spans="1:21" s="19" customFormat="1" ht="22.5" customHeight="1">
      <c r="A23" s="223"/>
      <c r="B23" s="224"/>
      <c r="C23" s="225"/>
      <c r="D23" s="178" t="s">
        <v>17</v>
      </c>
      <c r="E23" s="184" t="s">
        <v>11</v>
      </c>
      <c r="F23" s="244"/>
      <c r="G23" s="11">
        <f>【お客様用】商品注文書!G25</f>
        <v>0</v>
      </c>
      <c r="H23" s="8">
        <f>【お客様用】商品注文書!H25</f>
        <v>0</v>
      </c>
      <c r="I23" s="8">
        <f>【お客様用】商品注文書!I25</f>
        <v>0</v>
      </c>
      <c r="J23" s="8">
        <f>【お客様用】商品注文書!J25</f>
        <v>0</v>
      </c>
      <c r="K23" s="9">
        <f>【お客様用】商品注文書!K25</f>
        <v>0</v>
      </c>
      <c r="L23" s="169">
        <v>4800</v>
      </c>
      <c r="M23" s="169"/>
      <c r="N23" s="12"/>
      <c r="O23" s="170">
        <f t="shared" si="1"/>
        <v>0</v>
      </c>
      <c r="P23" s="171"/>
      <c r="Q23" s="43"/>
      <c r="R23" s="18"/>
      <c r="S23" s="18"/>
      <c r="U23" s="18"/>
    </row>
    <row r="24" spans="1:21" s="19" customFormat="1" ht="22.5" customHeight="1">
      <c r="A24" s="226"/>
      <c r="B24" s="227"/>
      <c r="C24" s="228"/>
      <c r="D24" s="179"/>
      <c r="E24" s="176" t="s">
        <v>12</v>
      </c>
      <c r="F24" s="247"/>
      <c r="G24" s="64">
        <f>【お客様用】商品注文書!G26</f>
        <v>0</v>
      </c>
      <c r="H24" s="65">
        <f>【お客様用】商品注文書!H26</f>
        <v>0</v>
      </c>
      <c r="I24" s="65">
        <f>【お客様用】商品注文書!I26</f>
        <v>0</v>
      </c>
      <c r="J24" s="65">
        <f>【お客様用】商品注文書!J26</f>
        <v>0</v>
      </c>
      <c r="K24" s="17">
        <f>【お客様用】商品注文書!K26</f>
        <v>0</v>
      </c>
      <c r="L24" s="173">
        <v>4800</v>
      </c>
      <c r="M24" s="173"/>
      <c r="N24" s="16"/>
      <c r="O24" s="174">
        <f t="shared" si="1"/>
        <v>0</v>
      </c>
      <c r="P24" s="175"/>
      <c r="Q24" s="44"/>
      <c r="R24" s="18"/>
      <c r="S24" s="18"/>
      <c r="U24" s="18"/>
    </row>
    <row r="25" spans="1:21" s="19" customFormat="1" ht="22.5" customHeight="1">
      <c r="A25" s="220" t="s">
        <v>67</v>
      </c>
      <c r="B25" s="221"/>
      <c r="C25" s="222"/>
      <c r="D25" s="161" t="s">
        <v>18</v>
      </c>
      <c r="E25" s="159" t="s">
        <v>4</v>
      </c>
      <c r="F25" s="248"/>
      <c r="G25" s="63">
        <f>【お客様用】商品注文書!G27</f>
        <v>0</v>
      </c>
      <c r="H25" s="6">
        <f>【お客様用】商品注文書!H27</f>
        <v>0</v>
      </c>
      <c r="I25" s="6">
        <f>【お客様用】商品注文書!I27</f>
        <v>0</v>
      </c>
      <c r="J25" s="6">
        <f>【お客様用】商品注文書!J27</f>
        <v>0</v>
      </c>
      <c r="K25" s="7">
        <f>【お客様用】商品注文書!K27</f>
        <v>0</v>
      </c>
      <c r="L25" s="181">
        <v>4000</v>
      </c>
      <c r="M25" s="181"/>
      <c r="N25" s="13"/>
      <c r="O25" s="182">
        <f t="shared" si="1"/>
        <v>0</v>
      </c>
      <c r="P25" s="183"/>
      <c r="Q25" s="45"/>
      <c r="R25" s="18"/>
      <c r="S25" s="18"/>
      <c r="U25" s="18"/>
    </row>
    <row r="26" spans="1:21" s="19" customFormat="1" ht="22.5" customHeight="1">
      <c r="A26" s="223"/>
      <c r="B26" s="224"/>
      <c r="C26" s="225"/>
      <c r="D26" s="162"/>
      <c r="E26" s="184" t="s">
        <v>9</v>
      </c>
      <c r="F26" s="244"/>
      <c r="G26" s="11">
        <f>【お客様用】商品注文書!G28</f>
        <v>0</v>
      </c>
      <c r="H26" s="8">
        <f>【お客様用】商品注文書!H28</f>
        <v>0</v>
      </c>
      <c r="I26" s="8">
        <f>【お客様用】商品注文書!I28</f>
        <v>0</v>
      </c>
      <c r="J26" s="8">
        <f>【お客様用】商品注文書!J28</f>
        <v>0</v>
      </c>
      <c r="K26" s="9">
        <f>【お客様用】商品注文書!K28</f>
        <v>0</v>
      </c>
      <c r="L26" s="169">
        <v>4000</v>
      </c>
      <c r="M26" s="169"/>
      <c r="N26" s="12"/>
      <c r="O26" s="170">
        <f t="shared" si="1"/>
        <v>0</v>
      </c>
      <c r="P26" s="171"/>
      <c r="Q26" s="43"/>
      <c r="R26" s="18"/>
      <c r="S26" s="18"/>
      <c r="U26" s="18"/>
    </row>
    <row r="27" spans="1:21" s="19" customFormat="1" ht="22.5" customHeight="1">
      <c r="A27" s="226"/>
      <c r="B27" s="227"/>
      <c r="C27" s="228"/>
      <c r="D27" s="163"/>
      <c r="E27" s="176" t="s">
        <v>13</v>
      </c>
      <c r="F27" s="247"/>
      <c r="G27" s="64">
        <f>【お客様用】商品注文書!G29</f>
        <v>0</v>
      </c>
      <c r="H27" s="65">
        <f>【お客様用】商品注文書!H29</f>
        <v>0</v>
      </c>
      <c r="I27" s="65">
        <f>【お客様用】商品注文書!I29</f>
        <v>0</v>
      </c>
      <c r="J27" s="65">
        <f>【お客様用】商品注文書!J29</f>
        <v>0</v>
      </c>
      <c r="K27" s="17">
        <f>【お客様用】商品注文書!K29</f>
        <v>0</v>
      </c>
      <c r="L27" s="189">
        <v>4000</v>
      </c>
      <c r="M27" s="189"/>
      <c r="N27" s="14"/>
      <c r="O27" s="186">
        <f t="shared" si="1"/>
        <v>0</v>
      </c>
      <c r="P27" s="187"/>
      <c r="Q27" s="46"/>
      <c r="R27" s="18"/>
      <c r="S27" s="18"/>
      <c r="U27" s="18"/>
    </row>
    <row r="28" spans="1:21" s="19" customFormat="1" ht="22.5" customHeight="1">
      <c r="A28" s="212" t="s">
        <v>68</v>
      </c>
      <c r="B28" s="213"/>
      <c r="C28" s="214"/>
      <c r="D28" s="206" t="s">
        <v>19</v>
      </c>
      <c r="E28" s="204" t="s">
        <v>4</v>
      </c>
      <c r="F28" s="250"/>
      <c r="G28" s="63">
        <f>【お客様用】商品注文書!G30</f>
        <v>0</v>
      </c>
      <c r="H28" s="6">
        <f>【お客様用】商品注文書!H30</f>
        <v>0</v>
      </c>
      <c r="I28" s="6">
        <f>【お客様用】商品注文書!I30</f>
        <v>0</v>
      </c>
      <c r="J28" s="6">
        <f>【お客様用】商品注文書!J30</f>
        <v>0</v>
      </c>
      <c r="K28" s="7">
        <f>【お客様用】商品注文書!K30</f>
        <v>0</v>
      </c>
      <c r="L28" s="199">
        <v>3500</v>
      </c>
      <c r="M28" s="199"/>
      <c r="N28" s="15"/>
      <c r="O28" s="166">
        <f t="shared" si="1"/>
        <v>0</v>
      </c>
      <c r="P28" s="167"/>
      <c r="Q28" s="42"/>
      <c r="R28" s="18"/>
      <c r="S28" s="18"/>
      <c r="U28" s="18"/>
    </row>
    <row r="29" spans="1:21" s="19" customFormat="1" ht="22.5" customHeight="1">
      <c r="A29" s="215"/>
      <c r="B29" s="216"/>
      <c r="C29" s="217"/>
      <c r="D29" s="207"/>
      <c r="E29" s="210" t="s">
        <v>14</v>
      </c>
      <c r="F29" s="251"/>
      <c r="G29" s="11">
        <f>【お客様用】商品注文書!G31</f>
        <v>0</v>
      </c>
      <c r="H29" s="8">
        <f>【お客様用】商品注文書!H31</f>
        <v>0</v>
      </c>
      <c r="I29" s="8">
        <f>【お客様用】商品注文書!I31</f>
        <v>0</v>
      </c>
      <c r="J29" s="8">
        <f>【お客様用】商品注文書!J31</f>
        <v>0</v>
      </c>
      <c r="K29" s="9">
        <f>【お客様用】商品注文書!K31</f>
        <v>0</v>
      </c>
      <c r="L29" s="201">
        <v>3500</v>
      </c>
      <c r="M29" s="201"/>
      <c r="N29" s="12"/>
      <c r="O29" s="170">
        <f t="shared" si="1"/>
        <v>0</v>
      </c>
      <c r="P29" s="171"/>
      <c r="Q29" s="43"/>
      <c r="R29" s="18"/>
      <c r="S29" s="18"/>
      <c r="U29" s="18"/>
    </row>
    <row r="30" spans="1:21" s="19" customFormat="1" ht="22.5" customHeight="1">
      <c r="A30" s="215"/>
      <c r="B30" s="216"/>
      <c r="C30" s="217"/>
      <c r="D30" s="207"/>
      <c r="E30" s="208" t="s">
        <v>13</v>
      </c>
      <c r="F30" s="252"/>
      <c r="G30" s="64">
        <f>【お客様用】商品注文書!G32</f>
        <v>0</v>
      </c>
      <c r="H30" s="65">
        <f>【お客様用】商品注文書!H32</f>
        <v>0</v>
      </c>
      <c r="I30" s="65">
        <f>【お客様用】商品注文書!I32</f>
        <v>0</v>
      </c>
      <c r="J30" s="65">
        <f>【お客様用】商品注文書!J32</f>
        <v>0</v>
      </c>
      <c r="K30" s="17">
        <f>【お客様用】商品注文書!K32</f>
        <v>0</v>
      </c>
      <c r="L30" s="203">
        <v>3500</v>
      </c>
      <c r="M30" s="203"/>
      <c r="N30" s="14"/>
      <c r="O30" s="174">
        <f t="shared" si="1"/>
        <v>0</v>
      </c>
      <c r="P30" s="175"/>
      <c r="Q30" s="44"/>
      <c r="R30" s="18"/>
      <c r="S30" s="18"/>
      <c r="U30" s="18"/>
    </row>
    <row r="31" spans="1:21" s="19" customFormat="1" ht="22.5" customHeight="1">
      <c r="A31" s="114" t="s">
        <v>23</v>
      </c>
      <c r="B31" s="115"/>
      <c r="C31" s="115"/>
      <c r="D31" s="115"/>
      <c r="E31" s="115"/>
      <c r="F31" s="115"/>
      <c r="G31" s="249"/>
      <c r="H31" s="249"/>
      <c r="I31" s="249"/>
      <c r="J31" s="249"/>
      <c r="K31" s="249"/>
      <c r="L31" s="115"/>
      <c r="M31" s="115"/>
      <c r="N31" s="116"/>
      <c r="O31" s="190">
        <f>SUM(O15:P30)</f>
        <v>0</v>
      </c>
      <c r="P31" s="191"/>
      <c r="Q31" s="47" t="s">
        <v>51</v>
      </c>
      <c r="R31" s="18"/>
      <c r="S31" s="18"/>
      <c r="U31" s="18"/>
    </row>
    <row r="32" spans="1:21" s="19" customFormat="1" ht="18" customHeight="1">
      <c r="A32" s="30"/>
      <c r="B32" s="30"/>
      <c r="C32" s="30"/>
      <c r="D32" s="22"/>
      <c r="E32" s="22"/>
      <c r="F32" s="22"/>
      <c r="G32" s="22"/>
      <c r="H32" s="22"/>
      <c r="I32" s="22"/>
      <c r="J32" s="22"/>
      <c r="K32" s="22"/>
      <c r="L32" s="22"/>
      <c r="M32" s="22"/>
      <c r="N32" s="22"/>
      <c r="O32" s="22"/>
      <c r="P32" s="26"/>
      <c r="Q32" s="22"/>
      <c r="R32" s="18"/>
      <c r="S32" s="18"/>
      <c r="U32" s="18"/>
    </row>
    <row r="33" spans="1:21" s="19" customFormat="1" ht="18" customHeight="1">
      <c r="A33" s="30"/>
      <c r="B33" s="30"/>
      <c r="C33" s="30"/>
      <c r="D33" s="18"/>
      <c r="E33" s="18"/>
      <c r="F33" s="18"/>
      <c r="G33" s="18"/>
      <c r="H33" s="18"/>
      <c r="I33" s="18"/>
      <c r="J33" s="18"/>
      <c r="K33" s="18"/>
      <c r="L33" s="18"/>
      <c r="M33" s="18"/>
      <c r="N33" s="18"/>
      <c r="O33" s="18"/>
      <c r="Q33" s="18"/>
      <c r="S33" s="18"/>
      <c r="U33" s="18"/>
    </row>
    <row r="34" spans="1:21" s="19" customFormat="1" ht="18" customHeight="1">
      <c r="A34" s="30"/>
      <c r="B34" s="30"/>
      <c r="C34" s="30"/>
      <c r="D34" s="18"/>
      <c r="E34" s="18"/>
      <c r="F34" s="18"/>
      <c r="G34" s="18"/>
      <c r="H34" s="18"/>
      <c r="I34" s="18"/>
      <c r="J34" s="18"/>
      <c r="K34" s="18"/>
      <c r="L34" s="18"/>
      <c r="M34" s="18"/>
      <c r="N34" s="18"/>
      <c r="O34" s="18"/>
      <c r="Q34" s="18"/>
      <c r="S34" s="18"/>
      <c r="U34" s="18"/>
    </row>
    <row r="35" spans="1:21" s="19" customFormat="1" ht="17.25">
      <c r="A35" s="25"/>
      <c r="B35" s="25"/>
      <c r="C35" s="25"/>
      <c r="D35" s="4"/>
      <c r="E35" s="4"/>
      <c r="F35" s="4"/>
      <c r="G35" s="4"/>
      <c r="H35" s="4"/>
      <c r="I35" s="4"/>
      <c r="J35" s="4"/>
      <c r="K35" s="4"/>
      <c r="L35" s="22"/>
      <c r="M35" s="22"/>
      <c r="O35" s="22"/>
      <c r="P35" s="26"/>
      <c r="R35" s="26"/>
      <c r="U35" s="18"/>
    </row>
    <row r="36" spans="1:21" s="19" customFormat="1" ht="13.15" customHeight="1">
      <c r="A36" s="25"/>
      <c r="B36" s="25"/>
      <c r="C36" s="25"/>
      <c r="D36" s="4"/>
      <c r="E36" s="4"/>
      <c r="F36" s="4"/>
      <c r="G36" s="4"/>
      <c r="H36" s="4"/>
      <c r="I36" s="4"/>
      <c r="J36" s="4"/>
      <c r="K36" s="4"/>
      <c r="L36" s="22"/>
      <c r="M36" s="22"/>
      <c r="O36" s="22"/>
      <c r="P36" s="26"/>
      <c r="R36" s="26"/>
      <c r="U36" s="18"/>
    </row>
    <row r="37" spans="1:21" s="19" customFormat="1" ht="13.15" customHeight="1">
      <c r="A37" s="18"/>
      <c r="B37" s="18"/>
      <c r="C37" s="18"/>
      <c r="D37" s="18"/>
      <c r="E37" s="18"/>
      <c r="F37" s="18"/>
      <c r="G37" s="18"/>
      <c r="H37" s="18"/>
      <c r="I37" s="18"/>
      <c r="J37" s="18"/>
      <c r="K37" s="18"/>
      <c r="L37" s="18"/>
      <c r="M37" s="18"/>
      <c r="O37" s="18"/>
      <c r="U37" s="18"/>
    </row>
    <row r="38" spans="1:21" s="19" customFormat="1" ht="13.15" customHeight="1">
      <c r="A38" s="25"/>
      <c r="B38" s="25"/>
      <c r="C38" s="25"/>
      <c r="D38" s="4"/>
      <c r="E38" s="4"/>
      <c r="F38" s="4"/>
      <c r="G38" s="4"/>
      <c r="H38" s="4"/>
      <c r="I38" s="4"/>
      <c r="J38" s="4"/>
      <c r="K38" s="4"/>
      <c r="L38" s="22"/>
      <c r="M38" s="22"/>
      <c r="O38" s="22"/>
      <c r="P38" s="26"/>
      <c r="R38" s="26"/>
      <c r="U38" s="18"/>
    </row>
    <row r="40" spans="1:21" s="19" customFormat="1" ht="19.149999999999999" customHeight="1">
      <c r="A40" s="25"/>
      <c r="B40" s="25"/>
      <c r="C40" s="25"/>
      <c r="D40" s="4"/>
      <c r="E40" s="4"/>
      <c r="F40" s="4"/>
      <c r="G40" s="4"/>
      <c r="H40" s="4"/>
      <c r="I40" s="4"/>
      <c r="J40" s="4"/>
      <c r="K40" s="4"/>
      <c r="L40" s="22"/>
      <c r="M40" s="22"/>
      <c r="O40" s="22"/>
      <c r="P40" s="26"/>
      <c r="R40" s="26"/>
      <c r="U40" s="18"/>
    </row>
    <row r="42" spans="1:21" s="19" customFormat="1" ht="19.149999999999999" customHeight="1">
      <c r="A42" s="25"/>
      <c r="B42" s="25"/>
      <c r="C42" s="25"/>
      <c r="D42" s="4"/>
      <c r="E42" s="4"/>
      <c r="F42" s="4"/>
      <c r="G42" s="4"/>
      <c r="H42" s="4"/>
      <c r="I42" s="4"/>
      <c r="J42" s="4"/>
      <c r="K42" s="4"/>
      <c r="L42" s="22"/>
      <c r="M42" s="22"/>
      <c r="O42" s="22"/>
      <c r="P42" s="26"/>
      <c r="R42" s="26"/>
      <c r="U42" s="18"/>
    </row>
  </sheetData>
  <mergeCells count="75">
    <mergeCell ref="A31:N31"/>
    <mergeCell ref="O31:P31"/>
    <mergeCell ref="O27:P27"/>
    <mergeCell ref="A28:C30"/>
    <mergeCell ref="D28:D30"/>
    <mergeCell ref="E28:F28"/>
    <mergeCell ref="L28:M28"/>
    <mergeCell ref="O28:P28"/>
    <mergeCell ref="E29:F29"/>
    <mergeCell ref="L29:M29"/>
    <mergeCell ref="O29:P29"/>
    <mergeCell ref="E30:F30"/>
    <mergeCell ref="A25:C27"/>
    <mergeCell ref="D25:D27"/>
    <mergeCell ref="O25:P25"/>
    <mergeCell ref="E26:F26"/>
    <mergeCell ref="O20:P20"/>
    <mergeCell ref="E21:F21"/>
    <mergeCell ref="L21:M21"/>
    <mergeCell ref="O21:P21"/>
    <mergeCell ref="L30:M30"/>
    <mergeCell ref="O30:P30"/>
    <mergeCell ref="E27:F27"/>
    <mergeCell ref="L27:M27"/>
    <mergeCell ref="E23:F23"/>
    <mergeCell ref="L23:M23"/>
    <mergeCell ref="O23:P23"/>
    <mergeCell ref="E24:F24"/>
    <mergeCell ref="L24:M24"/>
    <mergeCell ref="O24:P24"/>
    <mergeCell ref="E25:F25"/>
    <mergeCell ref="L25:M25"/>
    <mergeCell ref="L26:M26"/>
    <mergeCell ref="O26:P26"/>
    <mergeCell ref="A22:C24"/>
    <mergeCell ref="E22:F22"/>
    <mergeCell ref="L22:M22"/>
    <mergeCell ref="O22:P22"/>
    <mergeCell ref="D23:D24"/>
    <mergeCell ref="E18:F18"/>
    <mergeCell ref="L18:M18"/>
    <mergeCell ref="O18:P18"/>
    <mergeCell ref="A19:C21"/>
    <mergeCell ref="D19:D20"/>
    <mergeCell ref="E19:F19"/>
    <mergeCell ref="L19:M19"/>
    <mergeCell ref="O19:P19"/>
    <mergeCell ref="E20:F20"/>
    <mergeCell ref="A15:C18"/>
    <mergeCell ref="D15:D18"/>
    <mergeCell ref="E15:F15"/>
    <mergeCell ref="L15:M15"/>
    <mergeCell ref="O15:P15"/>
    <mergeCell ref="E16:F16"/>
    <mergeCell ref="L20:M20"/>
    <mergeCell ref="A13:C14"/>
    <mergeCell ref="D13:D14"/>
    <mergeCell ref="E13:F14"/>
    <mergeCell ref="G13:K13"/>
    <mergeCell ref="L13:N14"/>
    <mergeCell ref="P11:Q11"/>
    <mergeCell ref="L16:M16"/>
    <mergeCell ref="O16:P16"/>
    <mergeCell ref="E17:F17"/>
    <mergeCell ref="L17:M17"/>
    <mergeCell ref="O13:Q14"/>
    <mergeCell ref="O17:P17"/>
    <mergeCell ref="A3:I4"/>
    <mergeCell ref="A5:F5"/>
    <mergeCell ref="G5:H5"/>
    <mergeCell ref="K2:L2"/>
    <mergeCell ref="A11:C11"/>
    <mergeCell ref="D11:E11"/>
    <mergeCell ref="G11:I11"/>
    <mergeCell ref="J11:O11"/>
  </mergeCells>
  <phoneticPr fontId="3"/>
  <conditionalFormatting sqref="G15:K30">
    <cfRule type="cellIs" dxfId="1" priority="13" operator="greaterThanOrEqual">
      <formula>1</formula>
    </cfRule>
  </conditionalFormatting>
  <printOptions horizontalCentered="1"/>
  <pageMargins left="0.70866141732283472" right="0.70866141732283472" top="0.74803149606299213" bottom="0.4724409448818898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C8E1-DD41-4423-99E0-97211291022F}">
  <dimension ref="A1:U42"/>
  <sheetViews>
    <sheetView zoomScaleNormal="100" workbookViewId="0">
      <selection activeCell="X3" sqref="X3"/>
    </sheetView>
  </sheetViews>
  <sheetFormatPr defaultColWidth="9.33203125" defaultRowHeight="19.149999999999999" customHeight="1"/>
  <cols>
    <col min="1" max="3" width="5" style="18" customWidth="1"/>
    <col min="4" max="4" width="11.5" style="18" customWidth="1"/>
    <col min="5" max="5" width="9.5" style="18" customWidth="1"/>
    <col min="6" max="6" width="10.1640625" style="18" customWidth="1"/>
    <col min="7" max="10" width="5.5" style="18" customWidth="1"/>
    <col min="11" max="13" width="5" style="18" customWidth="1"/>
    <col min="14" max="14" width="5" style="19" customWidth="1"/>
    <col min="15" max="15" width="5" style="18" customWidth="1"/>
    <col min="16" max="17" width="5" style="19" customWidth="1"/>
    <col min="18" max="19" width="5.5" style="19" customWidth="1"/>
    <col min="20" max="20" width="11.1640625" style="19" customWidth="1"/>
    <col min="21" max="21" width="7.5" style="18" hidden="1" customWidth="1"/>
    <col min="22" max="23" width="9.33203125" style="18" customWidth="1"/>
    <col min="24" max="16384" width="9.33203125" style="18"/>
  </cols>
  <sheetData>
    <row r="1" spans="1:21" s="28" customFormat="1" ht="33" customHeight="1">
      <c r="I1" s="53"/>
      <c r="P1" s="62" t="s">
        <v>92</v>
      </c>
      <c r="R1" s="29"/>
      <c r="S1" s="29"/>
      <c r="T1" s="29"/>
    </row>
    <row r="2" spans="1:21" ht="18.75" customHeight="1">
      <c r="A2" s="59" t="s">
        <v>57</v>
      </c>
      <c r="B2" s="60">
        <f>【お客様用】商品注文書!D5</f>
        <v>0</v>
      </c>
      <c r="C2" s="60"/>
      <c r="D2" s="60"/>
      <c r="E2" s="60"/>
      <c r="F2" s="60"/>
      <c r="G2" s="60"/>
      <c r="H2" s="60"/>
      <c r="I2" s="60"/>
      <c r="J2" s="3"/>
      <c r="K2" s="243" t="s">
        <v>72</v>
      </c>
      <c r="L2" s="243"/>
      <c r="M2" s="50" t="s">
        <v>71</v>
      </c>
      <c r="N2" s="51"/>
      <c r="O2" s="50" t="s">
        <v>70</v>
      </c>
      <c r="P2" s="51"/>
      <c r="Q2" s="52" t="s">
        <v>69</v>
      </c>
    </row>
    <row r="3" spans="1:21" ht="18.75" customHeight="1">
      <c r="A3" s="240">
        <f>【お客様用】商品注文書!C6</f>
        <v>0</v>
      </c>
      <c r="B3" s="240"/>
      <c r="C3" s="240"/>
      <c r="D3" s="240"/>
      <c r="E3" s="240"/>
      <c r="F3" s="240"/>
      <c r="G3" s="240"/>
      <c r="H3" s="240"/>
      <c r="I3" s="240"/>
      <c r="J3" s="57"/>
      <c r="K3" s="57"/>
      <c r="L3" s="57"/>
      <c r="M3" s="58"/>
      <c r="N3" s="58"/>
      <c r="O3" s="58"/>
      <c r="P3" s="58"/>
    </row>
    <row r="4" spans="1:21" ht="18.75" customHeight="1">
      <c r="A4" s="240"/>
      <c r="B4" s="240"/>
      <c r="C4" s="240"/>
      <c r="D4" s="240"/>
      <c r="E4" s="240"/>
      <c r="F4" s="240"/>
      <c r="G4" s="240"/>
      <c r="H4" s="240"/>
      <c r="I4" s="240"/>
      <c r="J4" s="56"/>
      <c r="K4" s="56"/>
      <c r="L4" s="56"/>
      <c r="M4" s="56"/>
      <c r="N4" s="56"/>
      <c r="O4" s="56"/>
      <c r="P4" s="56"/>
    </row>
    <row r="5" spans="1:21" ht="18.75" customHeight="1">
      <c r="A5" s="241">
        <f>【お客様用】商品注文書!C4</f>
        <v>0</v>
      </c>
      <c r="B5" s="241"/>
      <c r="C5" s="241"/>
      <c r="D5" s="241"/>
      <c r="E5" s="241"/>
      <c r="F5" s="241"/>
      <c r="G5" s="242" t="s">
        <v>84</v>
      </c>
      <c r="H5" s="242"/>
      <c r="I5" s="56"/>
      <c r="J5" s="56"/>
      <c r="K5" s="56"/>
      <c r="L5" s="56"/>
      <c r="M5" s="56"/>
      <c r="N5" s="56"/>
      <c r="O5" s="56"/>
      <c r="P5" s="56"/>
    </row>
    <row r="6" spans="1:21" ht="18.75" customHeight="1">
      <c r="A6" s="54"/>
      <c r="B6" s="54"/>
      <c r="C6" s="54"/>
      <c r="D6" s="54"/>
      <c r="E6" s="54"/>
      <c r="F6" s="54"/>
      <c r="G6" s="54"/>
      <c r="H6" s="54"/>
      <c r="I6" s="54"/>
      <c r="J6" s="54"/>
      <c r="K6" s="54"/>
      <c r="L6" s="54"/>
      <c r="M6" s="54"/>
      <c r="N6" s="55"/>
      <c r="O6" s="54"/>
      <c r="P6" s="55"/>
      <c r="Q6" s="50" t="s">
        <v>85</v>
      </c>
    </row>
    <row r="7" spans="1:21" ht="18.75" customHeight="1">
      <c r="A7" s="57"/>
      <c r="B7" s="57"/>
      <c r="C7" s="57"/>
      <c r="D7" s="57"/>
      <c r="E7" s="57"/>
      <c r="F7" s="57"/>
      <c r="G7" s="57"/>
      <c r="H7" s="57"/>
      <c r="I7" s="57"/>
      <c r="J7" s="57"/>
      <c r="K7" s="57"/>
      <c r="L7" s="57"/>
      <c r="M7" s="57"/>
      <c r="N7" s="57"/>
      <c r="O7" s="57"/>
      <c r="P7" s="57"/>
      <c r="Q7" s="52" t="s">
        <v>86</v>
      </c>
    </row>
    <row r="8" spans="1:21" ht="18.75" customHeight="1">
      <c r="A8" s="57" t="s">
        <v>95</v>
      </c>
      <c r="B8" s="57"/>
      <c r="C8" s="57"/>
      <c r="D8" s="57"/>
      <c r="E8" s="57"/>
      <c r="F8" s="57"/>
      <c r="G8" s="57"/>
      <c r="H8" s="57"/>
      <c r="I8" s="57"/>
      <c r="J8" s="57"/>
      <c r="K8" s="57"/>
      <c r="L8" s="57"/>
      <c r="M8" s="57"/>
      <c r="N8" s="57"/>
      <c r="O8" s="57"/>
      <c r="P8" s="57"/>
      <c r="Q8" s="52" t="s">
        <v>87</v>
      </c>
    </row>
    <row r="9" spans="1:21" ht="18.75" customHeight="1">
      <c r="A9" s="57" t="s">
        <v>93</v>
      </c>
      <c r="B9" s="57"/>
      <c r="C9" s="57"/>
      <c r="D9" s="57"/>
      <c r="E9" s="57"/>
      <c r="F9" s="57"/>
      <c r="G9" s="57"/>
      <c r="H9" s="57"/>
      <c r="I9" s="57"/>
      <c r="J9" s="57"/>
      <c r="K9" s="57"/>
      <c r="L9" s="57"/>
      <c r="M9" s="57"/>
      <c r="N9" s="57"/>
      <c r="O9" s="57"/>
      <c r="P9" s="57"/>
      <c r="Q9" s="61" t="s">
        <v>88</v>
      </c>
    </row>
    <row r="10" spans="1:21" ht="9" customHeight="1">
      <c r="A10" s="66"/>
      <c r="B10" s="66"/>
      <c r="C10" s="66"/>
      <c r="D10" s="66"/>
      <c r="E10" s="66"/>
      <c r="F10" s="66"/>
      <c r="G10" s="66"/>
      <c r="H10" s="66"/>
      <c r="I10" s="66"/>
      <c r="J10" s="66"/>
      <c r="K10" s="66"/>
      <c r="L10" s="66"/>
      <c r="M10" s="66"/>
      <c r="N10" s="67"/>
      <c r="O10" s="66"/>
      <c r="P10" s="67"/>
      <c r="Q10" s="29"/>
    </row>
    <row r="11" spans="1:21" ht="30" customHeight="1">
      <c r="A11" s="69"/>
      <c r="B11" s="69"/>
      <c r="C11" s="69"/>
      <c r="D11" s="70"/>
      <c r="E11" s="70"/>
      <c r="F11" s="68"/>
      <c r="G11" s="156" t="s">
        <v>94</v>
      </c>
      <c r="H11" s="156"/>
      <c r="I11" s="156"/>
      <c r="J11" s="253">
        <f>O31</f>
        <v>0</v>
      </c>
      <c r="K11" s="157"/>
      <c r="L11" s="157"/>
      <c r="M11" s="157"/>
      <c r="N11" s="157"/>
      <c r="O11" s="158"/>
      <c r="P11" s="154" t="s">
        <v>51</v>
      </c>
      <c r="Q11" s="155"/>
      <c r="T11" s="18"/>
    </row>
    <row r="12" spans="1:21" ht="9" customHeight="1">
      <c r="A12" s="3"/>
      <c r="B12" s="3"/>
      <c r="C12" s="3"/>
      <c r="D12" s="27"/>
      <c r="E12" s="27"/>
      <c r="F12" s="27"/>
      <c r="G12" s="3"/>
      <c r="H12" s="3"/>
      <c r="I12" s="3"/>
    </row>
    <row r="13" spans="1:21" ht="18" customHeight="1">
      <c r="A13" s="194" t="s">
        <v>21</v>
      </c>
      <c r="B13" s="218"/>
      <c r="C13" s="195"/>
      <c r="D13" s="131" t="s">
        <v>22</v>
      </c>
      <c r="E13" s="194" t="s">
        <v>0</v>
      </c>
      <c r="F13" s="195"/>
      <c r="G13" s="245" t="s">
        <v>89</v>
      </c>
      <c r="H13" s="245"/>
      <c r="I13" s="245"/>
      <c r="J13" s="245"/>
      <c r="K13" s="246"/>
      <c r="L13" s="192" t="s">
        <v>63</v>
      </c>
      <c r="M13" s="192"/>
      <c r="N13" s="192"/>
      <c r="O13" s="192" t="s">
        <v>24</v>
      </c>
      <c r="P13" s="192"/>
      <c r="Q13" s="192"/>
      <c r="R13" s="18"/>
      <c r="S13" s="18"/>
      <c r="T13" s="71"/>
    </row>
    <row r="14" spans="1:21" ht="18" customHeight="1">
      <c r="A14" s="196"/>
      <c r="B14" s="219"/>
      <c r="C14" s="197"/>
      <c r="D14" s="132"/>
      <c r="E14" s="196"/>
      <c r="F14" s="197"/>
      <c r="G14" s="1" t="s">
        <v>59</v>
      </c>
      <c r="H14" s="1" t="s">
        <v>58</v>
      </c>
      <c r="I14" s="1" t="s">
        <v>2</v>
      </c>
      <c r="J14" s="1" t="s">
        <v>3</v>
      </c>
      <c r="K14" s="2" t="s">
        <v>99</v>
      </c>
      <c r="L14" s="193"/>
      <c r="M14" s="193"/>
      <c r="N14" s="193"/>
      <c r="O14" s="193"/>
      <c r="P14" s="193"/>
      <c r="Q14" s="193"/>
      <c r="R14" s="18"/>
      <c r="S14" s="18"/>
    </row>
    <row r="15" spans="1:21" ht="22.5" customHeight="1">
      <c r="A15" s="220" t="s">
        <v>65</v>
      </c>
      <c r="B15" s="221"/>
      <c r="C15" s="222"/>
      <c r="D15" s="161" t="s">
        <v>15</v>
      </c>
      <c r="E15" s="159" t="s">
        <v>4</v>
      </c>
      <c r="F15" s="248"/>
      <c r="G15" s="63">
        <f>【お客様用】商品注文書!G17</f>
        <v>0</v>
      </c>
      <c r="H15" s="6">
        <f>【お客様用】商品注文書!H17</f>
        <v>0</v>
      </c>
      <c r="I15" s="6">
        <f>【お客様用】商品注文書!I17</f>
        <v>0</v>
      </c>
      <c r="J15" s="6">
        <f>【お客様用】商品注文書!J17</f>
        <v>0</v>
      </c>
      <c r="K15" s="7">
        <f>【お客様用】商品注文書!K17</f>
        <v>0</v>
      </c>
      <c r="L15" s="165">
        <v>3200</v>
      </c>
      <c r="M15" s="165"/>
      <c r="N15" s="15"/>
      <c r="O15" s="166">
        <f>SUM(G15:K15)*L15</f>
        <v>0</v>
      </c>
      <c r="P15" s="167"/>
      <c r="Q15" s="42"/>
      <c r="R15" s="18"/>
      <c r="S15" s="18"/>
      <c r="U15" s="18" t="s">
        <v>1</v>
      </c>
    </row>
    <row r="16" spans="1:21" ht="22.5" customHeight="1">
      <c r="A16" s="223"/>
      <c r="B16" s="224"/>
      <c r="C16" s="225"/>
      <c r="D16" s="162"/>
      <c r="E16" s="184" t="s">
        <v>5</v>
      </c>
      <c r="F16" s="244"/>
      <c r="G16" s="11">
        <f>【お客様用】商品注文書!G18</f>
        <v>0</v>
      </c>
      <c r="H16" s="8">
        <f>【お客様用】商品注文書!H18</f>
        <v>0</v>
      </c>
      <c r="I16" s="8">
        <f>【お客様用】商品注文書!I18</f>
        <v>0</v>
      </c>
      <c r="J16" s="8">
        <f>【お客様用】商品注文書!J18</f>
        <v>0</v>
      </c>
      <c r="K16" s="9">
        <f>【お客様用】商品注文書!K18</f>
        <v>0</v>
      </c>
      <c r="L16" s="169">
        <v>3400</v>
      </c>
      <c r="M16" s="169"/>
      <c r="N16" s="12"/>
      <c r="O16" s="170">
        <f t="shared" ref="O16:O19" si="0">SUM(G16:K16)*L16</f>
        <v>0</v>
      </c>
      <c r="P16" s="171"/>
      <c r="Q16" s="43"/>
      <c r="R16" s="18"/>
      <c r="S16" s="18"/>
      <c r="U16" s="18">
        <v>1</v>
      </c>
    </row>
    <row r="17" spans="1:21" ht="22.5" customHeight="1">
      <c r="A17" s="223"/>
      <c r="B17" s="224"/>
      <c r="C17" s="225"/>
      <c r="D17" s="162"/>
      <c r="E17" s="184" t="s">
        <v>6</v>
      </c>
      <c r="F17" s="244"/>
      <c r="G17" s="11">
        <f>【お客様用】商品注文書!G19</f>
        <v>0</v>
      </c>
      <c r="H17" s="8">
        <f>【お客様用】商品注文書!H19</f>
        <v>0</v>
      </c>
      <c r="I17" s="8">
        <f>【お客様用】商品注文書!I19</f>
        <v>0</v>
      </c>
      <c r="J17" s="8">
        <f>【お客様用】商品注文書!J19</f>
        <v>0</v>
      </c>
      <c r="K17" s="9">
        <f>【お客様用】商品注文書!K19</f>
        <v>0</v>
      </c>
      <c r="L17" s="169">
        <v>3400</v>
      </c>
      <c r="M17" s="169"/>
      <c r="N17" s="12"/>
      <c r="O17" s="170">
        <f t="shared" si="0"/>
        <v>0</v>
      </c>
      <c r="P17" s="171"/>
      <c r="Q17" s="43"/>
      <c r="R17" s="18"/>
      <c r="S17" s="18"/>
      <c r="U17" s="18">
        <v>2</v>
      </c>
    </row>
    <row r="18" spans="1:21" ht="22.5" customHeight="1">
      <c r="A18" s="226"/>
      <c r="B18" s="227"/>
      <c r="C18" s="228"/>
      <c r="D18" s="163"/>
      <c r="E18" s="176" t="s">
        <v>7</v>
      </c>
      <c r="F18" s="247"/>
      <c r="G18" s="64">
        <f>【お客様用】商品注文書!G20</f>
        <v>0</v>
      </c>
      <c r="H18" s="65">
        <f>【お客様用】商品注文書!H20</f>
        <v>0</v>
      </c>
      <c r="I18" s="65">
        <f>【お客様用】商品注文書!I20</f>
        <v>0</v>
      </c>
      <c r="J18" s="65">
        <f>【お客様用】商品注文書!J20</f>
        <v>0</v>
      </c>
      <c r="K18" s="17">
        <f>【お客様用】商品注文書!K20</f>
        <v>0</v>
      </c>
      <c r="L18" s="173">
        <v>3400</v>
      </c>
      <c r="M18" s="173"/>
      <c r="N18" s="16"/>
      <c r="O18" s="174">
        <f t="shared" si="0"/>
        <v>0</v>
      </c>
      <c r="P18" s="175"/>
      <c r="Q18" s="44"/>
      <c r="R18" s="18"/>
      <c r="S18" s="18"/>
      <c r="U18" s="18">
        <v>3</v>
      </c>
    </row>
    <row r="19" spans="1:21" ht="22.5" customHeight="1">
      <c r="A19" s="220" t="s">
        <v>66</v>
      </c>
      <c r="B19" s="221"/>
      <c r="C19" s="222"/>
      <c r="D19" s="178" t="s">
        <v>16</v>
      </c>
      <c r="E19" s="159" t="s">
        <v>4</v>
      </c>
      <c r="F19" s="248"/>
      <c r="G19" s="63">
        <f>【お客様用】商品注文書!G21</f>
        <v>0</v>
      </c>
      <c r="H19" s="6">
        <f>【お客様用】商品注文書!H21</f>
        <v>0</v>
      </c>
      <c r="I19" s="6">
        <f>【お客様用】商品注文書!I21</f>
        <v>0</v>
      </c>
      <c r="J19" s="6">
        <f>【お客様用】商品注文書!J21</f>
        <v>0</v>
      </c>
      <c r="K19" s="7">
        <f>【お客様用】商品注文書!K21</f>
        <v>0</v>
      </c>
      <c r="L19" s="181">
        <v>3800</v>
      </c>
      <c r="M19" s="181"/>
      <c r="N19" s="13"/>
      <c r="O19" s="182">
        <f t="shared" si="0"/>
        <v>0</v>
      </c>
      <c r="P19" s="183"/>
      <c r="Q19" s="45"/>
      <c r="R19" s="18"/>
      <c r="S19" s="18"/>
      <c r="U19" s="18">
        <v>4</v>
      </c>
    </row>
    <row r="20" spans="1:21" ht="22.5" customHeight="1">
      <c r="A20" s="223"/>
      <c r="B20" s="224"/>
      <c r="C20" s="225"/>
      <c r="D20" s="179"/>
      <c r="E20" s="184" t="s">
        <v>8</v>
      </c>
      <c r="F20" s="244"/>
      <c r="G20" s="11">
        <f>【お客様用】商品注文書!G22</f>
        <v>0</v>
      </c>
      <c r="H20" s="8">
        <f>【お客様用】商品注文書!H22</f>
        <v>0</v>
      </c>
      <c r="I20" s="8">
        <f>【お客様用】商品注文書!I22</f>
        <v>0</v>
      </c>
      <c r="J20" s="8">
        <f>【お客様用】商品注文書!J22</f>
        <v>0</v>
      </c>
      <c r="K20" s="9">
        <f>【お客様用】商品注文書!K22</f>
        <v>0</v>
      </c>
      <c r="L20" s="169">
        <v>3800</v>
      </c>
      <c r="M20" s="169"/>
      <c r="N20" s="12"/>
      <c r="O20" s="170">
        <f t="shared" ref="O20:O30" si="1">SUM(G20:K20)*L20</f>
        <v>0</v>
      </c>
      <c r="P20" s="171"/>
      <c r="Q20" s="43"/>
      <c r="R20" s="18"/>
      <c r="S20" s="18"/>
      <c r="U20" s="18">
        <v>5</v>
      </c>
    </row>
    <row r="21" spans="1:21" s="19" customFormat="1" ht="22.5" customHeight="1">
      <c r="A21" s="226"/>
      <c r="B21" s="227"/>
      <c r="C21" s="228"/>
      <c r="D21" s="10" t="s">
        <v>61</v>
      </c>
      <c r="E21" s="176" t="s">
        <v>9</v>
      </c>
      <c r="F21" s="247"/>
      <c r="G21" s="64">
        <f>【お客様用】商品注文書!G23</f>
        <v>0</v>
      </c>
      <c r="H21" s="65">
        <f>【お客様用】商品注文書!H23</f>
        <v>0</v>
      </c>
      <c r="I21" s="65">
        <f>【お客様用】商品注文書!I23</f>
        <v>0</v>
      </c>
      <c r="J21" s="65">
        <f>【お客様用】商品注文書!J23</f>
        <v>0</v>
      </c>
      <c r="K21" s="17">
        <f>【お客様用】商品注文書!K23</f>
        <v>0</v>
      </c>
      <c r="L21" s="189">
        <v>3800</v>
      </c>
      <c r="M21" s="189"/>
      <c r="N21" s="14"/>
      <c r="O21" s="186">
        <f t="shared" si="1"/>
        <v>0</v>
      </c>
      <c r="P21" s="187"/>
      <c r="Q21" s="46"/>
      <c r="R21" s="18"/>
      <c r="S21" s="18"/>
      <c r="U21" s="18"/>
    </row>
    <row r="22" spans="1:21" s="19" customFormat="1" ht="22.5" customHeight="1">
      <c r="A22" s="229" t="s">
        <v>10</v>
      </c>
      <c r="B22" s="230"/>
      <c r="C22" s="222"/>
      <c r="D22" s="10" t="s">
        <v>62</v>
      </c>
      <c r="E22" s="159" t="s">
        <v>8</v>
      </c>
      <c r="F22" s="248"/>
      <c r="G22" s="63">
        <f>【お客様用】商品注文書!G24</f>
        <v>0</v>
      </c>
      <c r="H22" s="6">
        <f>【お客様用】商品注文書!H24</f>
        <v>0</v>
      </c>
      <c r="I22" s="6">
        <f>【お客様用】商品注文書!I24</f>
        <v>0</v>
      </c>
      <c r="J22" s="6">
        <f>【お客様用】商品注文書!J24</f>
        <v>0</v>
      </c>
      <c r="K22" s="7">
        <f>【お客様用】商品注文書!K24</f>
        <v>0</v>
      </c>
      <c r="L22" s="165">
        <v>5400</v>
      </c>
      <c r="M22" s="165"/>
      <c r="N22" s="15"/>
      <c r="O22" s="166">
        <f t="shared" si="1"/>
        <v>0</v>
      </c>
      <c r="P22" s="167"/>
      <c r="Q22" s="42"/>
      <c r="R22" s="18"/>
      <c r="S22" s="18"/>
      <c r="U22" s="18"/>
    </row>
    <row r="23" spans="1:21" s="19" customFormat="1" ht="22.5" customHeight="1">
      <c r="A23" s="223"/>
      <c r="B23" s="224"/>
      <c r="C23" s="225"/>
      <c r="D23" s="178" t="s">
        <v>17</v>
      </c>
      <c r="E23" s="184" t="s">
        <v>11</v>
      </c>
      <c r="F23" s="244"/>
      <c r="G23" s="11">
        <f>【お客様用】商品注文書!G25</f>
        <v>0</v>
      </c>
      <c r="H23" s="8">
        <f>【お客様用】商品注文書!H25</f>
        <v>0</v>
      </c>
      <c r="I23" s="8">
        <f>【お客様用】商品注文書!I25</f>
        <v>0</v>
      </c>
      <c r="J23" s="8">
        <f>【お客様用】商品注文書!J25</f>
        <v>0</v>
      </c>
      <c r="K23" s="9">
        <f>【お客様用】商品注文書!K25</f>
        <v>0</v>
      </c>
      <c r="L23" s="169">
        <v>4800</v>
      </c>
      <c r="M23" s="169"/>
      <c r="N23" s="12"/>
      <c r="O23" s="170">
        <f t="shared" si="1"/>
        <v>0</v>
      </c>
      <c r="P23" s="171"/>
      <c r="Q23" s="43"/>
      <c r="R23" s="18"/>
      <c r="S23" s="18"/>
      <c r="U23" s="18"/>
    </row>
    <row r="24" spans="1:21" s="19" customFormat="1" ht="22.5" customHeight="1">
      <c r="A24" s="226"/>
      <c r="B24" s="227"/>
      <c r="C24" s="228"/>
      <c r="D24" s="179"/>
      <c r="E24" s="176" t="s">
        <v>12</v>
      </c>
      <c r="F24" s="247"/>
      <c r="G24" s="64">
        <f>【お客様用】商品注文書!G26</f>
        <v>0</v>
      </c>
      <c r="H24" s="65">
        <f>【お客様用】商品注文書!H26</f>
        <v>0</v>
      </c>
      <c r="I24" s="65">
        <f>【お客様用】商品注文書!I26</f>
        <v>0</v>
      </c>
      <c r="J24" s="65">
        <f>【お客様用】商品注文書!J26</f>
        <v>0</v>
      </c>
      <c r="K24" s="17">
        <f>【お客様用】商品注文書!K26</f>
        <v>0</v>
      </c>
      <c r="L24" s="173">
        <v>4800</v>
      </c>
      <c r="M24" s="173"/>
      <c r="N24" s="16"/>
      <c r="O24" s="174">
        <f t="shared" si="1"/>
        <v>0</v>
      </c>
      <c r="P24" s="175"/>
      <c r="Q24" s="44"/>
      <c r="R24" s="18"/>
      <c r="S24" s="18"/>
      <c r="U24" s="18"/>
    </row>
    <row r="25" spans="1:21" s="19" customFormat="1" ht="22.5" customHeight="1">
      <c r="A25" s="220" t="s">
        <v>67</v>
      </c>
      <c r="B25" s="221"/>
      <c r="C25" s="222"/>
      <c r="D25" s="161" t="s">
        <v>18</v>
      </c>
      <c r="E25" s="159" t="s">
        <v>4</v>
      </c>
      <c r="F25" s="248"/>
      <c r="G25" s="63">
        <f>【お客様用】商品注文書!G27</f>
        <v>0</v>
      </c>
      <c r="H25" s="6">
        <f>【お客様用】商品注文書!H27</f>
        <v>0</v>
      </c>
      <c r="I25" s="6">
        <f>【お客様用】商品注文書!I27</f>
        <v>0</v>
      </c>
      <c r="J25" s="6">
        <f>【お客様用】商品注文書!J27</f>
        <v>0</v>
      </c>
      <c r="K25" s="7">
        <f>【お客様用】商品注文書!K27</f>
        <v>0</v>
      </c>
      <c r="L25" s="181">
        <v>4000</v>
      </c>
      <c r="M25" s="181"/>
      <c r="N25" s="13"/>
      <c r="O25" s="182">
        <f t="shared" si="1"/>
        <v>0</v>
      </c>
      <c r="P25" s="183"/>
      <c r="Q25" s="45"/>
      <c r="R25" s="18"/>
      <c r="S25" s="18"/>
      <c r="U25" s="18"/>
    </row>
    <row r="26" spans="1:21" s="19" customFormat="1" ht="22.5" customHeight="1">
      <c r="A26" s="223"/>
      <c r="B26" s="224"/>
      <c r="C26" s="225"/>
      <c r="D26" s="162"/>
      <c r="E26" s="184" t="s">
        <v>9</v>
      </c>
      <c r="F26" s="244"/>
      <c r="G26" s="11">
        <f>【お客様用】商品注文書!G28</f>
        <v>0</v>
      </c>
      <c r="H26" s="8">
        <f>【お客様用】商品注文書!H28</f>
        <v>0</v>
      </c>
      <c r="I26" s="8">
        <f>【お客様用】商品注文書!I28</f>
        <v>0</v>
      </c>
      <c r="J26" s="8">
        <f>【お客様用】商品注文書!J28</f>
        <v>0</v>
      </c>
      <c r="K26" s="9">
        <f>【お客様用】商品注文書!K28</f>
        <v>0</v>
      </c>
      <c r="L26" s="169">
        <v>4000</v>
      </c>
      <c r="M26" s="169"/>
      <c r="N26" s="12"/>
      <c r="O26" s="170">
        <f t="shared" si="1"/>
        <v>0</v>
      </c>
      <c r="P26" s="171"/>
      <c r="Q26" s="43"/>
      <c r="R26" s="18"/>
      <c r="S26" s="18"/>
      <c r="U26" s="18"/>
    </row>
    <row r="27" spans="1:21" s="19" customFormat="1" ht="22.5" customHeight="1">
      <c r="A27" s="226"/>
      <c r="B27" s="227"/>
      <c r="C27" s="228"/>
      <c r="D27" s="163"/>
      <c r="E27" s="176" t="s">
        <v>13</v>
      </c>
      <c r="F27" s="247"/>
      <c r="G27" s="64">
        <f>【お客様用】商品注文書!G29</f>
        <v>0</v>
      </c>
      <c r="H27" s="65">
        <f>【お客様用】商品注文書!H29</f>
        <v>0</v>
      </c>
      <c r="I27" s="65">
        <f>【お客様用】商品注文書!I29</f>
        <v>0</v>
      </c>
      <c r="J27" s="65">
        <f>【お客様用】商品注文書!J29</f>
        <v>0</v>
      </c>
      <c r="K27" s="17">
        <f>【お客様用】商品注文書!K29</f>
        <v>0</v>
      </c>
      <c r="L27" s="189">
        <v>4000</v>
      </c>
      <c r="M27" s="189"/>
      <c r="N27" s="14"/>
      <c r="O27" s="186">
        <f t="shared" si="1"/>
        <v>0</v>
      </c>
      <c r="P27" s="187"/>
      <c r="Q27" s="46"/>
      <c r="R27" s="18"/>
      <c r="S27" s="18"/>
      <c r="U27" s="18"/>
    </row>
    <row r="28" spans="1:21" s="19" customFormat="1" ht="22.5" customHeight="1">
      <c r="A28" s="212" t="s">
        <v>68</v>
      </c>
      <c r="B28" s="213"/>
      <c r="C28" s="214"/>
      <c r="D28" s="206" t="s">
        <v>19</v>
      </c>
      <c r="E28" s="204" t="s">
        <v>4</v>
      </c>
      <c r="F28" s="250"/>
      <c r="G28" s="63">
        <f>【お客様用】商品注文書!G30</f>
        <v>0</v>
      </c>
      <c r="H28" s="6">
        <f>【お客様用】商品注文書!H30</f>
        <v>0</v>
      </c>
      <c r="I28" s="6">
        <f>【お客様用】商品注文書!I30</f>
        <v>0</v>
      </c>
      <c r="J28" s="6">
        <f>【お客様用】商品注文書!J30</f>
        <v>0</v>
      </c>
      <c r="K28" s="7">
        <f>【お客様用】商品注文書!K30</f>
        <v>0</v>
      </c>
      <c r="L28" s="199">
        <v>3500</v>
      </c>
      <c r="M28" s="199"/>
      <c r="N28" s="15"/>
      <c r="O28" s="166">
        <f t="shared" si="1"/>
        <v>0</v>
      </c>
      <c r="P28" s="167"/>
      <c r="Q28" s="42"/>
      <c r="R28" s="18"/>
      <c r="S28" s="18"/>
      <c r="U28" s="18"/>
    </row>
    <row r="29" spans="1:21" s="19" customFormat="1" ht="22.5" customHeight="1">
      <c r="A29" s="215"/>
      <c r="B29" s="216"/>
      <c r="C29" s="217"/>
      <c r="D29" s="207"/>
      <c r="E29" s="210" t="s">
        <v>14</v>
      </c>
      <c r="F29" s="251"/>
      <c r="G29" s="11">
        <f>【お客様用】商品注文書!G31</f>
        <v>0</v>
      </c>
      <c r="H29" s="8">
        <f>【お客様用】商品注文書!H31</f>
        <v>0</v>
      </c>
      <c r="I29" s="8">
        <f>【お客様用】商品注文書!I31</f>
        <v>0</v>
      </c>
      <c r="J29" s="8">
        <f>【お客様用】商品注文書!J31</f>
        <v>0</v>
      </c>
      <c r="K29" s="9">
        <f>【お客様用】商品注文書!K31</f>
        <v>0</v>
      </c>
      <c r="L29" s="201">
        <v>3500</v>
      </c>
      <c r="M29" s="201"/>
      <c r="N29" s="12"/>
      <c r="O29" s="170">
        <f t="shared" si="1"/>
        <v>0</v>
      </c>
      <c r="P29" s="171"/>
      <c r="Q29" s="43"/>
      <c r="R29" s="18"/>
      <c r="S29" s="18"/>
      <c r="U29" s="18"/>
    </row>
    <row r="30" spans="1:21" s="19" customFormat="1" ht="22.5" customHeight="1">
      <c r="A30" s="215"/>
      <c r="B30" s="216"/>
      <c r="C30" s="217"/>
      <c r="D30" s="207"/>
      <c r="E30" s="208" t="s">
        <v>13</v>
      </c>
      <c r="F30" s="252"/>
      <c r="G30" s="64">
        <f>【お客様用】商品注文書!G32</f>
        <v>0</v>
      </c>
      <c r="H30" s="65">
        <f>【お客様用】商品注文書!H32</f>
        <v>0</v>
      </c>
      <c r="I30" s="65">
        <f>【お客様用】商品注文書!I32</f>
        <v>0</v>
      </c>
      <c r="J30" s="65">
        <f>【お客様用】商品注文書!J32</f>
        <v>0</v>
      </c>
      <c r="K30" s="17">
        <f>【お客様用】商品注文書!K32</f>
        <v>0</v>
      </c>
      <c r="L30" s="203">
        <v>3500</v>
      </c>
      <c r="M30" s="203"/>
      <c r="N30" s="14"/>
      <c r="O30" s="174">
        <f t="shared" si="1"/>
        <v>0</v>
      </c>
      <c r="P30" s="175"/>
      <c r="Q30" s="44"/>
      <c r="R30" s="18"/>
      <c r="S30" s="18"/>
      <c r="U30" s="18"/>
    </row>
    <row r="31" spans="1:21" s="19" customFormat="1" ht="22.5" customHeight="1">
      <c r="A31" s="114" t="s">
        <v>23</v>
      </c>
      <c r="B31" s="115"/>
      <c r="C31" s="115"/>
      <c r="D31" s="115"/>
      <c r="E31" s="115"/>
      <c r="F31" s="115"/>
      <c r="G31" s="249"/>
      <c r="H31" s="249"/>
      <c r="I31" s="249"/>
      <c r="J31" s="249"/>
      <c r="K31" s="249"/>
      <c r="L31" s="115"/>
      <c r="M31" s="115"/>
      <c r="N31" s="116"/>
      <c r="O31" s="190">
        <f>SUM(O15:P30)</f>
        <v>0</v>
      </c>
      <c r="P31" s="191"/>
      <c r="Q31" s="47" t="s">
        <v>51</v>
      </c>
      <c r="R31" s="18"/>
      <c r="S31" s="18"/>
      <c r="U31" s="18"/>
    </row>
    <row r="32" spans="1:21" s="19" customFormat="1" ht="18" customHeight="1">
      <c r="A32" s="30"/>
      <c r="B32" s="30"/>
      <c r="C32" s="30"/>
      <c r="D32" s="22"/>
      <c r="E32" s="22"/>
      <c r="F32" s="22"/>
      <c r="G32" s="22"/>
      <c r="H32" s="22"/>
      <c r="I32" s="22"/>
      <c r="J32" s="22"/>
      <c r="K32" s="22"/>
      <c r="L32" s="22"/>
      <c r="M32" s="22"/>
      <c r="N32" s="22"/>
      <c r="O32" s="22"/>
      <c r="P32" s="26"/>
      <c r="Q32" s="22"/>
      <c r="R32" s="18"/>
      <c r="S32" s="18"/>
      <c r="U32" s="18"/>
    </row>
    <row r="33" spans="1:21" s="19" customFormat="1" ht="18" customHeight="1">
      <c r="A33" s="18"/>
      <c r="B33" s="18"/>
      <c r="C33" s="18"/>
      <c r="D33" s="18"/>
      <c r="E33" s="18"/>
      <c r="F33" s="18"/>
      <c r="G33" s="18"/>
      <c r="H33" s="18"/>
      <c r="I33" s="18"/>
      <c r="J33" s="18"/>
      <c r="K33" s="18"/>
      <c r="L33" s="18"/>
      <c r="M33" s="18"/>
      <c r="N33" s="18"/>
      <c r="O33" s="18"/>
      <c r="P33" s="26"/>
      <c r="Q33" s="18"/>
      <c r="R33" s="18"/>
      <c r="S33" s="18"/>
      <c r="U33" s="18"/>
    </row>
    <row r="34" spans="1:21" s="19" customFormat="1" ht="18" customHeight="1">
      <c r="B34" s="20" t="s">
        <v>101</v>
      </c>
      <c r="C34" s="18"/>
      <c r="D34" s="18"/>
      <c r="E34" s="18"/>
      <c r="F34" s="18"/>
      <c r="G34" s="18"/>
      <c r="H34" s="18"/>
      <c r="I34" s="18"/>
      <c r="J34" s="18"/>
      <c r="K34" s="18"/>
      <c r="L34" s="18"/>
      <c r="M34" s="18"/>
      <c r="N34" s="18"/>
      <c r="O34" s="18"/>
      <c r="P34" s="26"/>
      <c r="Q34" s="18"/>
      <c r="R34" s="18"/>
      <c r="S34" s="18"/>
      <c r="U34" s="18"/>
    </row>
    <row r="35" spans="1:21" s="19" customFormat="1" ht="18" customHeight="1">
      <c r="C35" s="254" t="s">
        <v>97</v>
      </c>
      <c r="D35" s="254"/>
      <c r="E35" s="3" t="s">
        <v>96</v>
      </c>
      <c r="F35" s="3"/>
      <c r="G35" s="18"/>
      <c r="H35" s="18"/>
      <c r="I35" s="18"/>
      <c r="J35" s="18"/>
      <c r="K35" s="18"/>
      <c r="L35" s="18"/>
      <c r="M35" s="18"/>
      <c r="N35" s="18"/>
      <c r="O35" s="18"/>
      <c r="Q35" s="18"/>
      <c r="S35" s="18"/>
      <c r="U35" s="18"/>
    </row>
    <row r="36" spans="1:21" s="19" customFormat="1" ht="18" customHeight="1">
      <c r="C36" s="102" t="s">
        <v>100</v>
      </c>
      <c r="D36" s="18"/>
      <c r="E36" s="18"/>
      <c r="F36" s="18"/>
      <c r="G36" s="18"/>
      <c r="H36" s="18"/>
      <c r="I36" s="18"/>
      <c r="J36" s="18"/>
      <c r="K36" s="18"/>
      <c r="L36" s="18"/>
      <c r="M36" s="18"/>
      <c r="N36" s="18"/>
      <c r="O36" s="18"/>
      <c r="Q36" s="18"/>
      <c r="S36" s="18"/>
      <c r="U36" s="18"/>
    </row>
    <row r="37" spans="1:21" s="19" customFormat="1" ht="18" customHeight="1">
      <c r="C37" s="103" t="s">
        <v>98</v>
      </c>
      <c r="D37" s="104"/>
      <c r="E37" s="104"/>
      <c r="F37" s="104"/>
      <c r="G37" s="104"/>
      <c r="H37" s="104"/>
      <c r="I37" s="104"/>
      <c r="J37" s="104"/>
      <c r="K37" s="104"/>
      <c r="L37" s="18"/>
      <c r="M37" s="18"/>
      <c r="O37" s="18"/>
      <c r="P37" s="26"/>
      <c r="R37" s="26"/>
      <c r="U37" s="18"/>
    </row>
    <row r="38" spans="1:21" s="19" customFormat="1" ht="18" customHeight="1">
      <c r="A38" s="105"/>
      <c r="B38" s="105"/>
      <c r="C38" s="105"/>
      <c r="D38" s="104"/>
      <c r="E38" s="104"/>
      <c r="F38" s="104"/>
      <c r="G38" s="104"/>
      <c r="H38" s="104"/>
      <c r="I38" s="104"/>
      <c r="J38" s="104"/>
      <c r="K38" s="104"/>
      <c r="L38" s="18"/>
      <c r="M38" s="18"/>
      <c r="O38" s="18"/>
      <c r="P38" s="26"/>
      <c r="R38" s="26"/>
      <c r="U38" s="18"/>
    </row>
    <row r="39" spans="1:21" s="19" customFormat="1" ht="18" customHeight="1">
      <c r="A39" s="18"/>
      <c r="B39" s="20" t="s">
        <v>102</v>
      </c>
      <c r="C39" s="18"/>
      <c r="D39" s="18"/>
      <c r="E39" s="18"/>
      <c r="F39" s="18"/>
      <c r="G39" s="18"/>
      <c r="H39" s="18"/>
      <c r="I39" s="18"/>
      <c r="J39" s="18"/>
      <c r="K39" s="18"/>
      <c r="L39" s="18"/>
      <c r="M39" s="18"/>
      <c r="O39" s="18"/>
      <c r="U39" s="18"/>
    </row>
    <row r="40" spans="1:21" s="19" customFormat="1" ht="24" customHeight="1">
      <c r="A40" s="105"/>
      <c r="B40" s="105"/>
      <c r="C40" s="105"/>
      <c r="D40" s="106"/>
      <c r="E40" s="107" t="s">
        <v>103</v>
      </c>
      <c r="F40" s="104"/>
      <c r="G40" s="104"/>
      <c r="H40" s="104"/>
      <c r="I40" s="104"/>
      <c r="J40" s="104"/>
      <c r="K40" s="104"/>
      <c r="L40" s="18"/>
      <c r="M40" s="18"/>
      <c r="O40" s="18"/>
      <c r="P40" s="26"/>
      <c r="R40" s="26"/>
      <c r="U40" s="18"/>
    </row>
    <row r="41" spans="1:21" ht="18" customHeight="1"/>
    <row r="42" spans="1:21" s="19" customFormat="1" ht="19.149999999999999" customHeight="1">
      <c r="A42" s="25"/>
      <c r="B42" s="25"/>
      <c r="C42" s="25"/>
      <c r="D42" s="4"/>
      <c r="E42" s="4"/>
      <c r="F42" s="4"/>
      <c r="G42" s="4"/>
      <c r="H42" s="4"/>
      <c r="I42" s="4"/>
      <c r="J42" s="4"/>
      <c r="K42" s="4"/>
      <c r="L42" s="22"/>
      <c r="M42" s="22"/>
      <c r="O42" s="22"/>
      <c r="P42" s="26"/>
      <c r="R42" s="26"/>
      <c r="U42" s="18"/>
    </row>
  </sheetData>
  <mergeCells count="74">
    <mergeCell ref="C35:D35"/>
    <mergeCell ref="A31:N31"/>
    <mergeCell ref="O31:P31"/>
    <mergeCell ref="A25:C27"/>
    <mergeCell ref="D25:D27"/>
    <mergeCell ref="E25:F25"/>
    <mergeCell ref="L25:M25"/>
    <mergeCell ref="O25:P25"/>
    <mergeCell ref="E26:F26"/>
    <mergeCell ref="A28:C30"/>
    <mergeCell ref="D28:D30"/>
    <mergeCell ref="E28:F28"/>
    <mergeCell ref="L28:M28"/>
    <mergeCell ref="O28:P28"/>
    <mergeCell ref="E29:F29"/>
    <mergeCell ref="L29:M29"/>
    <mergeCell ref="O29:P29"/>
    <mergeCell ref="E30:F30"/>
    <mergeCell ref="L30:M30"/>
    <mergeCell ref="O30:P30"/>
    <mergeCell ref="E27:F27"/>
    <mergeCell ref="L27:M27"/>
    <mergeCell ref="O27:P27"/>
    <mergeCell ref="O20:P20"/>
    <mergeCell ref="E21:F21"/>
    <mergeCell ref="L21:M21"/>
    <mergeCell ref="O21:P21"/>
    <mergeCell ref="L26:M26"/>
    <mergeCell ref="O26:P26"/>
    <mergeCell ref="E23:F23"/>
    <mergeCell ref="L23:M23"/>
    <mergeCell ref="O23:P23"/>
    <mergeCell ref="E24:F24"/>
    <mergeCell ref="L24:M24"/>
    <mergeCell ref="O24:P24"/>
    <mergeCell ref="A22:C24"/>
    <mergeCell ref="E22:F22"/>
    <mergeCell ref="L22:M22"/>
    <mergeCell ref="O22:P22"/>
    <mergeCell ref="D23:D24"/>
    <mergeCell ref="E18:F18"/>
    <mergeCell ref="L18:M18"/>
    <mergeCell ref="O18:P18"/>
    <mergeCell ref="A19:C21"/>
    <mergeCell ref="D19:D20"/>
    <mergeCell ref="E19:F19"/>
    <mergeCell ref="L19:M19"/>
    <mergeCell ref="O19:P19"/>
    <mergeCell ref="E20:F20"/>
    <mergeCell ref="A15:C18"/>
    <mergeCell ref="D15:D18"/>
    <mergeCell ref="E15:F15"/>
    <mergeCell ref="L15:M15"/>
    <mergeCell ref="O15:P15"/>
    <mergeCell ref="E16:F16"/>
    <mergeCell ref="L20:M20"/>
    <mergeCell ref="L16:M16"/>
    <mergeCell ref="O16:P16"/>
    <mergeCell ref="E17:F17"/>
    <mergeCell ref="L17:M17"/>
    <mergeCell ref="P11:Q11"/>
    <mergeCell ref="O13:Q14"/>
    <mergeCell ref="O17:P17"/>
    <mergeCell ref="A13:C14"/>
    <mergeCell ref="D13:D14"/>
    <mergeCell ref="E13:F14"/>
    <mergeCell ref="G13:K13"/>
    <mergeCell ref="L13:N14"/>
    <mergeCell ref="K2:L2"/>
    <mergeCell ref="A3:I4"/>
    <mergeCell ref="A5:F5"/>
    <mergeCell ref="G5:H5"/>
    <mergeCell ref="G11:I11"/>
    <mergeCell ref="J11:O11"/>
  </mergeCells>
  <phoneticPr fontId="3"/>
  <conditionalFormatting sqref="G15:K30">
    <cfRule type="cellIs" dxfId="0" priority="1" operator="greaterThanOrEqual">
      <formula>1</formula>
    </cfRule>
  </conditionalFormatting>
  <printOptions horizontalCentered="1"/>
  <pageMargins left="0.70866141732283472" right="0.70866141732283472" top="0.74803149606299213" bottom="0.4724409448818898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workbookViewId="0">
      <selection activeCell="K11" sqref="K11:L11"/>
    </sheetView>
  </sheetViews>
  <sheetFormatPr defaultColWidth="9" defaultRowHeight="18.600000000000001" customHeight="1"/>
  <cols>
    <col min="1" max="16384" width="9" style="5"/>
  </cols>
  <sheetData>
    <row r="1" spans="1:1" ht="18.600000000000001" customHeight="1">
      <c r="A1" s="5" t="s">
        <v>25</v>
      </c>
    </row>
    <row r="3" spans="1:1" ht="18.600000000000001" customHeight="1">
      <c r="A3" s="5" t="s">
        <v>26</v>
      </c>
    </row>
    <row r="4" spans="1:1" ht="18.600000000000001" customHeight="1">
      <c r="A4" s="5" t="s">
        <v>27</v>
      </c>
    </row>
    <row r="5" spans="1:1" ht="18.600000000000001" customHeight="1">
      <c r="A5" s="5" t="s">
        <v>50</v>
      </c>
    </row>
    <row r="6" spans="1:1" ht="18.600000000000001" customHeight="1">
      <c r="A6" s="5" t="s">
        <v>28</v>
      </c>
    </row>
    <row r="7" spans="1:1" ht="18.600000000000001" customHeight="1">
      <c r="A7" s="5" t="s">
        <v>29</v>
      </c>
    </row>
    <row r="8" spans="1:1" ht="18.600000000000001" customHeight="1">
      <c r="A8" s="5" t="s">
        <v>30</v>
      </c>
    </row>
    <row r="9" spans="1:1" ht="18.600000000000001" customHeight="1">
      <c r="A9" s="5" t="s">
        <v>31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K11" sqref="K11:L11"/>
    </sheetView>
  </sheetViews>
  <sheetFormatPr defaultColWidth="9" defaultRowHeight="18.600000000000001" customHeight="1"/>
  <cols>
    <col min="1" max="2" width="9" style="5" customWidth="1"/>
    <col min="3" max="16384" width="9" style="5"/>
  </cols>
  <sheetData>
    <row r="1" spans="1:2" ht="18.600000000000001" customHeight="1">
      <c r="A1" s="5" t="s">
        <v>49</v>
      </c>
    </row>
    <row r="3" spans="1:2" ht="18.600000000000001" customHeight="1">
      <c r="A3" s="5" t="s">
        <v>32</v>
      </c>
      <c r="B3" s="5" t="s">
        <v>33</v>
      </c>
    </row>
    <row r="4" spans="1:2" ht="18.600000000000001" customHeight="1">
      <c r="A4" s="5" t="s">
        <v>34</v>
      </c>
      <c r="B4" s="5" t="s">
        <v>35</v>
      </c>
    </row>
    <row r="5" spans="1:2" ht="18.600000000000001" customHeight="1">
      <c r="B5" s="5" t="s">
        <v>36</v>
      </c>
    </row>
    <row r="6" spans="1:2" ht="18.600000000000001" customHeight="1">
      <c r="A6" s="5" t="s">
        <v>37</v>
      </c>
      <c r="B6" s="5" t="s">
        <v>39</v>
      </c>
    </row>
    <row r="7" spans="1:2" ht="18.600000000000001" customHeight="1">
      <c r="A7" s="5" t="s">
        <v>34</v>
      </c>
      <c r="B7" s="5" t="s">
        <v>40</v>
      </c>
    </row>
    <row r="8" spans="1:2" ht="18.600000000000001" customHeight="1">
      <c r="B8" s="5" t="s">
        <v>41</v>
      </c>
    </row>
    <row r="9" spans="1:2" ht="18.600000000000001" customHeight="1">
      <c r="A9" s="5" t="s">
        <v>38</v>
      </c>
      <c r="B9" s="5" t="s">
        <v>42</v>
      </c>
    </row>
    <row r="10" spans="1:2" ht="18.600000000000001" customHeight="1">
      <c r="A10" s="5" t="s">
        <v>34</v>
      </c>
      <c r="B10" s="5" t="s">
        <v>43</v>
      </c>
    </row>
    <row r="11" spans="1:2" ht="18.600000000000001" customHeight="1">
      <c r="B11" s="5" t="s">
        <v>48</v>
      </c>
    </row>
    <row r="12" spans="1:2" ht="18.600000000000001" customHeight="1">
      <c r="A12" s="5" t="s">
        <v>44</v>
      </c>
      <c r="B12" s="5" t="s">
        <v>45</v>
      </c>
    </row>
    <row r="13" spans="1:2" ht="18.600000000000001" customHeight="1">
      <c r="A13" s="5" t="s">
        <v>34</v>
      </c>
      <c r="B13" s="5" t="s">
        <v>46</v>
      </c>
    </row>
    <row r="14" spans="1:2" ht="18.600000000000001" customHeight="1">
      <c r="B14" s="5" t="s">
        <v>47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一覧</vt:lpstr>
      <vt:lpstr>【お客様用】商品注文書</vt:lpstr>
      <vt:lpstr>【エルディ使用】納品書</vt:lpstr>
      <vt:lpstr>【エルディ使用】請求書</vt:lpstr>
      <vt:lpstr>手順</vt:lpstr>
      <vt:lpstr>Q&amp;A</vt:lpstr>
      <vt:lpstr>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dc:creator>
  <cp:lastModifiedBy>PCuser</cp:lastModifiedBy>
  <cp:lastPrinted>2020-02-20T02:43:15Z</cp:lastPrinted>
  <dcterms:created xsi:type="dcterms:W3CDTF">2019-11-18T00:18:04Z</dcterms:created>
  <dcterms:modified xsi:type="dcterms:W3CDTF">2020-02-20T02:46:39Z</dcterms:modified>
</cp:coreProperties>
</file>