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erver\管理部\912 西野\32期\発注依頼取込口作成の件\"/>
    </mc:Choice>
  </mc:AlternateContent>
  <xr:revisionPtr revIDLastSave="0" documentId="13_ncr:1_{D6CEE4BA-2C77-42F9-91B4-5E9413C18D62}" xr6:coauthVersionLast="47" xr6:coauthVersionMax="47" xr10:uidLastSave="{00000000-0000-0000-0000-000000000000}"/>
  <bookViews>
    <workbookView xWindow="15720" yWindow="-10920" windowWidth="19440" windowHeight="10440" activeTab="1" xr2:uid="{00000000-000D-0000-FFFF-FFFF00000000}"/>
  </bookViews>
  <sheets>
    <sheet name="見積表紙 " sheetId="7" r:id="rId1"/>
    <sheet name="内訳明細書 (1工種め)" sheetId="2" r:id="rId2"/>
    <sheet name="内訳明細書 (2工種め)" sheetId="10" r:id="rId3"/>
    <sheet name="取込用シート" sheetId="4" state="hidden" r:id="rId4"/>
    <sheet name="費目一覧表" sheetId="6" state="hidden" r:id="rId5"/>
    <sheet name="工種一覧表" sheetId="5" state="hidden" r:id="rId6"/>
    <sheet name="Sheet1" sheetId="8" state="hidden" r:id="rId7"/>
    <sheet name="Sheet2" sheetId="9" state="hidden" r:id="rId8"/>
  </sheets>
  <definedNames>
    <definedName name="_1">Sheet1!$B$3:$B$12</definedName>
    <definedName name="_100">Sheet2!$B$3:$B$6</definedName>
    <definedName name="_101">Sheet2!$C$3:$C$6</definedName>
    <definedName name="_102">Sheet2!$D$3:$D$6</definedName>
    <definedName name="_103">Sheet2!$E$3:$E$6</definedName>
    <definedName name="_104">Sheet2!$F$3:$F$6</definedName>
    <definedName name="_105">Sheet2!$G$3:$G$6</definedName>
    <definedName name="_106">Sheet2!$H$3:$H$6</definedName>
    <definedName name="_107">Sheet2!$I$3:$I$6</definedName>
    <definedName name="_108">Sheet2!$J$3:$J$6</definedName>
    <definedName name="_109">Sheet2!$K$3:$K$6</definedName>
    <definedName name="_2">Sheet1!$C$3:$C$11</definedName>
    <definedName name="_200">Sheet2!$L$3:$L$6</definedName>
    <definedName name="_201">Sheet2!$M$3:$M$6</definedName>
    <definedName name="_202">Sheet2!$N$3:$N$6</definedName>
    <definedName name="_203">Sheet2!$O$3:$O$6</definedName>
    <definedName name="_204">Sheet2!$P$3:$P$6</definedName>
    <definedName name="_205">Sheet2!$Q$3:$Q$6</definedName>
    <definedName name="_206">Sheet2!$R$3:$R$6</definedName>
    <definedName name="_207">Sheet2!$S$3:$S$6</definedName>
    <definedName name="_208">Sheet2!$T$3:$T$6</definedName>
    <definedName name="_3">Sheet1!$D$3:$D$17</definedName>
    <definedName name="_300">Sheet2!$U$3:$U$6</definedName>
    <definedName name="_301">Sheet2!$V$3:$V$6</definedName>
    <definedName name="_302">Sheet2!$W$3:$W$6</definedName>
    <definedName name="_303">Sheet2!$X$3:$X$6</definedName>
    <definedName name="_304">Sheet2!$Y$3:$Y$6</definedName>
    <definedName name="_305">Sheet2!$Z$3:$Z$6</definedName>
    <definedName name="_306">Sheet2!$AA$3:$AA$6</definedName>
    <definedName name="_307">Sheet2!$AB$3:$AB$6</definedName>
    <definedName name="_308">Sheet2!$AC$3:$AC$6</definedName>
    <definedName name="_309">Sheet2!$AD$3:$AD$6</definedName>
    <definedName name="_310">Sheet2!$AE$3:$AE$6</definedName>
    <definedName name="_311">Sheet2!$AF$3:$AF$6</definedName>
    <definedName name="_312">Sheet2!$AG$3:$AG$6</definedName>
    <definedName name="_313">Sheet2!$AH$3:$AH$6</definedName>
    <definedName name="_314">Sheet2!$AI$3:$AI$6</definedName>
    <definedName name="_4">Sheet1!$E$3:$E$8</definedName>
    <definedName name="_400">Sheet2!$AJ$3:$AJ$6</definedName>
    <definedName name="_401">Sheet2!$AK$3:$AK$6</definedName>
    <definedName name="_402">Sheet2!$AL$3:$AL$6</definedName>
    <definedName name="_403">Sheet2!$AM$3:$AM$6</definedName>
    <definedName name="_404">Sheet2!$AN$3:$AN$6</definedName>
    <definedName name="_405">Sheet2!$AO$3:$AO$6</definedName>
    <definedName name="_5">Sheet1!$F$3:$F$7</definedName>
    <definedName name="_500">Sheet2!$AP$3:$AP$6</definedName>
    <definedName name="_501">Sheet2!$AQ$3:$AQ$6</definedName>
    <definedName name="_502">Sheet2!$AR$3:$AR$6</definedName>
    <definedName name="_503">Sheet2!$AS$3:$AS$6</definedName>
    <definedName name="_504">Sheet2!$AT$3:$AT$6</definedName>
    <definedName name="_6">Sheet1!$G$3</definedName>
    <definedName name="_600">Sheet2!$AU$3:$AU$6</definedName>
    <definedName name="_xlnm.Print_Area" localSheetId="0">'見積表紙 '!$A$1:$M$19</definedName>
    <definedName name="_xlnm.Print_Area" localSheetId="3">取込用シート!$A$1:$N$235</definedName>
  </definedNames>
  <calcPr calcId="191029"/>
</workbook>
</file>

<file path=xl/calcChain.xml><?xml version="1.0" encoding="utf-8"?>
<calcChain xmlns="http://schemas.openxmlformats.org/spreadsheetml/2006/main">
  <c r="J117" i="10" l="1"/>
  <c r="B190" i="4"/>
  <c r="D190" i="4"/>
  <c r="E190" i="4"/>
  <c r="G190" i="4"/>
  <c r="H190" i="4"/>
  <c r="I190" i="4"/>
  <c r="K190" i="4"/>
  <c r="N190" i="4" s="1"/>
  <c r="L190" i="4"/>
  <c r="M190" i="4"/>
  <c r="B191" i="4"/>
  <c r="M191" i="4" s="1"/>
  <c r="D191" i="4"/>
  <c r="E191" i="4"/>
  <c r="G191" i="4"/>
  <c r="H191" i="4"/>
  <c r="I191" i="4"/>
  <c r="K191" i="4"/>
  <c r="N191" i="4" s="1"/>
  <c r="L191" i="4"/>
  <c r="B192" i="4"/>
  <c r="M192" i="4" s="1"/>
  <c r="D192" i="4"/>
  <c r="E192" i="4"/>
  <c r="G192" i="4"/>
  <c r="H192" i="4"/>
  <c r="I192" i="4"/>
  <c r="K192" i="4"/>
  <c r="N192" i="4" s="1"/>
  <c r="L192" i="4"/>
  <c r="B193" i="4"/>
  <c r="D193" i="4"/>
  <c r="E193" i="4"/>
  <c r="G193" i="4"/>
  <c r="H193" i="4"/>
  <c r="I193" i="4"/>
  <c r="K193" i="4"/>
  <c r="N193" i="4" s="1"/>
  <c r="L193" i="4"/>
  <c r="M193" i="4"/>
  <c r="B194" i="4"/>
  <c r="M194" i="4" s="1"/>
  <c r="D194" i="4"/>
  <c r="E194" i="4"/>
  <c r="G194" i="4"/>
  <c r="H194" i="4"/>
  <c r="I194" i="4"/>
  <c r="K194" i="4"/>
  <c r="L194" i="4"/>
  <c r="N194" i="4"/>
  <c r="B195" i="4"/>
  <c r="M195" i="4" s="1"/>
  <c r="D195" i="4"/>
  <c r="E195" i="4"/>
  <c r="G195" i="4"/>
  <c r="H195" i="4"/>
  <c r="I195" i="4"/>
  <c r="K195" i="4"/>
  <c r="N195" i="4" s="1"/>
  <c r="L195" i="4"/>
  <c r="B196" i="4"/>
  <c r="M196" i="4" s="1"/>
  <c r="D196" i="4"/>
  <c r="E196" i="4"/>
  <c r="G196" i="4"/>
  <c r="H196" i="4"/>
  <c r="I196" i="4"/>
  <c r="K196" i="4"/>
  <c r="N196" i="4" s="1"/>
  <c r="L196" i="4"/>
  <c r="B197" i="4"/>
  <c r="M197" i="4" s="1"/>
  <c r="D197" i="4"/>
  <c r="E197" i="4"/>
  <c r="G197" i="4"/>
  <c r="H197" i="4"/>
  <c r="I197" i="4"/>
  <c r="K197" i="4"/>
  <c r="N197" i="4" s="1"/>
  <c r="L197" i="4"/>
  <c r="B198" i="4"/>
  <c r="M198" i="4" s="1"/>
  <c r="D198" i="4"/>
  <c r="E198" i="4"/>
  <c r="G198" i="4"/>
  <c r="H198" i="4"/>
  <c r="I198" i="4"/>
  <c r="K198" i="4"/>
  <c r="N198" i="4" s="1"/>
  <c r="L198" i="4"/>
  <c r="B199" i="4"/>
  <c r="M199" i="4" s="1"/>
  <c r="D199" i="4"/>
  <c r="E199" i="4"/>
  <c r="G199" i="4"/>
  <c r="H199" i="4"/>
  <c r="I199" i="4"/>
  <c r="K199" i="4"/>
  <c r="N199" i="4" s="1"/>
  <c r="L199" i="4"/>
  <c r="B200" i="4"/>
  <c r="M200" i="4" s="1"/>
  <c r="D200" i="4"/>
  <c r="E200" i="4"/>
  <c r="G200" i="4"/>
  <c r="H200" i="4"/>
  <c r="I200" i="4"/>
  <c r="K200" i="4"/>
  <c r="N200" i="4" s="1"/>
  <c r="L200" i="4"/>
  <c r="B201" i="4"/>
  <c r="M201" i="4" s="1"/>
  <c r="D201" i="4"/>
  <c r="E201" i="4"/>
  <c r="G201" i="4"/>
  <c r="H201" i="4"/>
  <c r="I201" i="4"/>
  <c r="K201" i="4"/>
  <c r="N201" i="4" s="1"/>
  <c r="L201" i="4"/>
  <c r="B202" i="4"/>
  <c r="M202" i="4" s="1"/>
  <c r="D202" i="4"/>
  <c r="E202" i="4"/>
  <c r="G202" i="4"/>
  <c r="H202" i="4"/>
  <c r="I202" i="4"/>
  <c r="K202" i="4"/>
  <c r="N202" i="4" s="1"/>
  <c r="L202" i="4"/>
  <c r="B203" i="4"/>
  <c r="M203" i="4" s="1"/>
  <c r="D203" i="4"/>
  <c r="E203" i="4"/>
  <c r="G203" i="4"/>
  <c r="H203" i="4"/>
  <c r="I203" i="4"/>
  <c r="K203" i="4"/>
  <c r="N203" i="4" s="1"/>
  <c r="L203" i="4"/>
  <c r="B204" i="4"/>
  <c r="M204" i="4" s="1"/>
  <c r="D204" i="4"/>
  <c r="E204" i="4"/>
  <c r="G204" i="4"/>
  <c r="H204" i="4"/>
  <c r="I204" i="4"/>
  <c r="K204" i="4"/>
  <c r="N204" i="4" s="1"/>
  <c r="L204" i="4"/>
  <c r="B205" i="4"/>
  <c r="M205" i="4" s="1"/>
  <c r="D205" i="4"/>
  <c r="E205" i="4"/>
  <c r="G205" i="4"/>
  <c r="H205" i="4"/>
  <c r="I205" i="4"/>
  <c r="K205" i="4"/>
  <c r="N205" i="4" s="1"/>
  <c r="L205" i="4"/>
  <c r="B206" i="4"/>
  <c r="M206" i="4" s="1"/>
  <c r="D206" i="4"/>
  <c r="E206" i="4"/>
  <c r="G206" i="4"/>
  <c r="H206" i="4"/>
  <c r="I206" i="4"/>
  <c r="K206" i="4"/>
  <c r="N206" i="4" s="1"/>
  <c r="L206" i="4"/>
  <c r="B207" i="4"/>
  <c r="M207" i="4" s="1"/>
  <c r="D207" i="4"/>
  <c r="E207" i="4"/>
  <c r="G207" i="4"/>
  <c r="H207" i="4"/>
  <c r="I207" i="4"/>
  <c r="K207" i="4"/>
  <c r="N207" i="4" s="1"/>
  <c r="L207" i="4"/>
  <c r="B208" i="4"/>
  <c r="M208" i="4" s="1"/>
  <c r="D208" i="4"/>
  <c r="E208" i="4"/>
  <c r="G208" i="4"/>
  <c r="H208" i="4"/>
  <c r="I208" i="4"/>
  <c r="K208" i="4"/>
  <c r="N208" i="4" s="1"/>
  <c r="L208" i="4"/>
  <c r="B209" i="4"/>
  <c r="M209" i="4" s="1"/>
  <c r="D209" i="4"/>
  <c r="E209" i="4"/>
  <c r="G209" i="4"/>
  <c r="H209" i="4"/>
  <c r="I209" i="4"/>
  <c r="K209" i="4"/>
  <c r="N209" i="4" s="1"/>
  <c r="L209" i="4"/>
  <c r="B210" i="4"/>
  <c r="M210" i="4" s="1"/>
  <c r="D210" i="4"/>
  <c r="E210" i="4"/>
  <c r="G210" i="4"/>
  <c r="H210" i="4"/>
  <c r="I210" i="4"/>
  <c r="K210" i="4"/>
  <c r="N210" i="4" s="1"/>
  <c r="L210" i="4"/>
  <c r="B211" i="4"/>
  <c r="M211" i="4" s="1"/>
  <c r="D211" i="4"/>
  <c r="E211" i="4"/>
  <c r="G211" i="4"/>
  <c r="H211" i="4"/>
  <c r="I211" i="4"/>
  <c r="K211" i="4"/>
  <c r="N211" i="4" s="1"/>
  <c r="L211" i="4"/>
  <c r="B212" i="4"/>
  <c r="M212" i="4" s="1"/>
  <c r="D212" i="4"/>
  <c r="E212" i="4"/>
  <c r="G212" i="4"/>
  <c r="H212" i="4"/>
  <c r="I212" i="4"/>
  <c r="K212" i="4"/>
  <c r="N212" i="4" s="1"/>
  <c r="L212" i="4"/>
  <c r="B213" i="4"/>
  <c r="M213" i="4" s="1"/>
  <c r="D213" i="4"/>
  <c r="E213" i="4"/>
  <c r="G213" i="4"/>
  <c r="H213" i="4"/>
  <c r="I213" i="4"/>
  <c r="K213" i="4"/>
  <c r="N213" i="4" s="1"/>
  <c r="L213" i="4"/>
  <c r="B214" i="4"/>
  <c r="M214" i="4" s="1"/>
  <c r="D214" i="4"/>
  <c r="E214" i="4"/>
  <c r="G214" i="4"/>
  <c r="H214" i="4"/>
  <c r="I214" i="4"/>
  <c r="K214" i="4"/>
  <c r="N214" i="4" s="1"/>
  <c r="L214" i="4"/>
  <c r="B215" i="4"/>
  <c r="M215" i="4" s="1"/>
  <c r="D215" i="4"/>
  <c r="E215" i="4"/>
  <c r="G215" i="4"/>
  <c r="H215" i="4"/>
  <c r="I215" i="4"/>
  <c r="K215" i="4"/>
  <c r="N215" i="4" s="1"/>
  <c r="L215" i="4"/>
  <c r="B216" i="4"/>
  <c r="M216" i="4" s="1"/>
  <c r="D216" i="4"/>
  <c r="E216" i="4"/>
  <c r="G216" i="4"/>
  <c r="H216" i="4"/>
  <c r="I216" i="4"/>
  <c r="K216" i="4"/>
  <c r="N216" i="4" s="1"/>
  <c r="L216" i="4"/>
  <c r="B217" i="4"/>
  <c r="M217" i="4" s="1"/>
  <c r="D217" i="4"/>
  <c r="E217" i="4"/>
  <c r="G217" i="4"/>
  <c r="H217" i="4"/>
  <c r="I217" i="4"/>
  <c r="K217" i="4"/>
  <c r="N217" i="4" s="1"/>
  <c r="L217" i="4"/>
  <c r="B218" i="4"/>
  <c r="M218" i="4" s="1"/>
  <c r="D218" i="4"/>
  <c r="E218" i="4"/>
  <c r="G218" i="4"/>
  <c r="H218" i="4"/>
  <c r="I218" i="4"/>
  <c r="K218" i="4"/>
  <c r="N218" i="4" s="1"/>
  <c r="L218" i="4"/>
  <c r="B219" i="4"/>
  <c r="M219" i="4" s="1"/>
  <c r="D219" i="4"/>
  <c r="E219" i="4"/>
  <c r="G219" i="4"/>
  <c r="H219" i="4"/>
  <c r="I219" i="4"/>
  <c r="K219" i="4"/>
  <c r="N219" i="4" s="1"/>
  <c r="L219" i="4"/>
  <c r="B220" i="4"/>
  <c r="M220" i="4" s="1"/>
  <c r="D220" i="4"/>
  <c r="E220" i="4"/>
  <c r="G220" i="4"/>
  <c r="H220" i="4"/>
  <c r="I220" i="4"/>
  <c r="K220" i="4"/>
  <c r="N220" i="4" s="1"/>
  <c r="L220" i="4"/>
  <c r="B221" i="4"/>
  <c r="M221" i="4" s="1"/>
  <c r="D221" i="4"/>
  <c r="E221" i="4"/>
  <c r="G221" i="4"/>
  <c r="H221" i="4"/>
  <c r="I221" i="4"/>
  <c r="K221" i="4"/>
  <c r="N221" i="4" s="1"/>
  <c r="L221" i="4"/>
  <c r="B222" i="4"/>
  <c r="D222" i="4"/>
  <c r="E222" i="4"/>
  <c r="G222" i="4"/>
  <c r="H222" i="4"/>
  <c r="I222" i="4"/>
  <c r="K222" i="4"/>
  <c r="N222" i="4" s="1"/>
  <c r="L222" i="4"/>
  <c r="M222" i="4"/>
  <c r="B223" i="4"/>
  <c r="M223" i="4" s="1"/>
  <c r="D223" i="4"/>
  <c r="E223" i="4"/>
  <c r="G223" i="4"/>
  <c r="H223" i="4"/>
  <c r="I223" i="4"/>
  <c r="K223" i="4"/>
  <c r="N223" i="4" s="1"/>
  <c r="L223" i="4"/>
  <c r="B224" i="4"/>
  <c r="M224" i="4" s="1"/>
  <c r="D224" i="4"/>
  <c r="E224" i="4"/>
  <c r="G224" i="4"/>
  <c r="H224" i="4"/>
  <c r="I224" i="4"/>
  <c r="K224" i="4"/>
  <c r="N224" i="4" s="1"/>
  <c r="L224" i="4"/>
  <c r="B225" i="4"/>
  <c r="M225" i="4" s="1"/>
  <c r="D225" i="4"/>
  <c r="E225" i="4"/>
  <c r="G225" i="4"/>
  <c r="H225" i="4"/>
  <c r="I225" i="4"/>
  <c r="K225" i="4"/>
  <c r="N225" i="4" s="1"/>
  <c r="L225" i="4"/>
  <c r="B226" i="4"/>
  <c r="M226" i="4" s="1"/>
  <c r="D226" i="4"/>
  <c r="E226" i="4"/>
  <c r="G226" i="4"/>
  <c r="H226" i="4"/>
  <c r="I226" i="4"/>
  <c r="K226" i="4"/>
  <c r="N226" i="4" s="1"/>
  <c r="L226" i="4"/>
  <c r="B227" i="4"/>
  <c r="M227" i="4" s="1"/>
  <c r="D227" i="4"/>
  <c r="E227" i="4"/>
  <c r="G227" i="4"/>
  <c r="H227" i="4"/>
  <c r="I227" i="4"/>
  <c r="K227" i="4"/>
  <c r="N227" i="4" s="1"/>
  <c r="L227" i="4"/>
  <c r="B228" i="4"/>
  <c r="M228" i="4" s="1"/>
  <c r="D228" i="4"/>
  <c r="E228" i="4"/>
  <c r="G228" i="4"/>
  <c r="H228" i="4"/>
  <c r="I228" i="4"/>
  <c r="K228" i="4"/>
  <c r="N228" i="4" s="1"/>
  <c r="L228" i="4"/>
  <c r="B229" i="4"/>
  <c r="M229" i="4" s="1"/>
  <c r="D229" i="4"/>
  <c r="E229" i="4"/>
  <c r="G229" i="4"/>
  <c r="H229" i="4"/>
  <c r="I229" i="4"/>
  <c r="K229" i="4"/>
  <c r="N229" i="4" s="1"/>
  <c r="L229" i="4"/>
  <c r="B230" i="4"/>
  <c r="M230" i="4" s="1"/>
  <c r="D230" i="4"/>
  <c r="E230" i="4"/>
  <c r="G230" i="4"/>
  <c r="H230" i="4"/>
  <c r="I230" i="4"/>
  <c r="K230" i="4"/>
  <c r="N230" i="4" s="1"/>
  <c r="L230" i="4"/>
  <c r="B231" i="4"/>
  <c r="M231" i="4" s="1"/>
  <c r="D231" i="4"/>
  <c r="E231" i="4"/>
  <c r="G231" i="4"/>
  <c r="H231" i="4"/>
  <c r="I231" i="4"/>
  <c r="K231" i="4"/>
  <c r="N231" i="4" s="1"/>
  <c r="L231" i="4"/>
  <c r="B232" i="4"/>
  <c r="M232" i="4" s="1"/>
  <c r="D232" i="4"/>
  <c r="E232" i="4"/>
  <c r="G232" i="4"/>
  <c r="H232" i="4"/>
  <c r="I232" i="4"/>
  <c r="K232" i="4"/>
  <c r="N232" i="4" s="1"/>
  <c r="L232" i="4"/>
  <c r="B233" i="4"/>
  <c r="M233" i="4" s="1"/>
  <c r="D233" i="4"/>
  <c r="E233" i="4"/>
  <c r="G233" i="4"/>
  <c r="H233" i="4"/>
  <c r="I233" i="4"/>
  <c r="K233" i="4"/>
  <c r="N233" i="4" s="1"/>
  <c r="L233" i="4"/>
  <c r="B234" i="4"/>
  <c r="M234" i="4" s="1"/>
  <c r="D234" i="4"/>
  <c r="E234" i="4"/>
  <c r="G234" i="4"/>
  <c r="H234" i="4"/>
  <c r="I234" i="4"/>
  <c r="J234" i="4"/>
  <c r="K234" i="4"/>
  <c r="N234" i="4" s="1"/>
  <c r="L234" i="4"/>
  <c r="B235" i="4"/>
  <c r="M235" i="4" s="1"/>
  <c r="D235" i="4"/>
  <c r="E235" i="4"/>
  <c r="G235" i="4"/>
  <c r="H235" i="4"/>
  <c r="I235" i="4"/>
  <c r="K235" i="4"/>
  <c r="N235" i="4" s="1"/>
  <c r="L235" i="4"/>
  <c r="L121" i="4"/>
  <c r="K121" i="4"/>
  <c r="N121" i="4" s="1"/>
  <c r="I121" i="4"/>
  <c r="H121" i="4"/>
  <c r="G121" i="4"/>
  <c r="E121" i="4"/>
  <c r="D121" i="4"/>
  <c r="B121" i="4"/>
  <c r="M121" i="4" s="1"/>
  <c r="L120" i="4"/>
  <c r="K120" i="4"/>
  <c r="N120" i="4" s="1"/>
  <c r="I120" i="4"/>
  <c r="H120" i="4"/>
  <c r="G120" i="4"/>
  <c r="E120" i="4"/>
  <c r="D120" i="4"/>
  <c r="B120" i="4"/>
  <c r="M120" i="4" s="1"/>
  <c r="L119" i="4"/>
  <c r="K119" i="4"/>
  <c r="N119" i="4" s="1"/>
  <c r="I119" i="4"/>
  <c r="H119" i="4"/>
  <c r="G119" i="4"/>
  <c r="E119" i="4"/>
  <c r="D119" i="4"/>
  <c r="B119" i="4"/>
  <c r="M119" i="4" s="1"/>
  <c r="L118" i="4"/>
  <c r="K118" i="4"/>
  <c r="N118" i="4" s="1"/>
  <c r="I118" i="4"/>
  <c r="H118" i="4"/>
  <c r="G118" i="4"/>
  <c r="E118" i="4"/>
  <c r="D118" i="4"/>
  <c r="B118" i="4"/>
  <c r="M118" i="4" s="1"/>
  <c r="L117" i="4"/>
  <c r="K117" i="4"/>
  <c r="N117" i="4" s="1"/>
  <c r="I117" i="4"/>
  <c r="H117" i="4"/>
  <c r="G117" i="4"/>
  <c r="E117" i="4"/>
  <c r="D117" i="4"/>
  <c r="B117" i="4"/>
  <c r="M117" i="4" s="1"/>
  <c r="L116" i="4"/>
  <c r="K116" i="4"/>
  <c r="N116" i="4" s="1"/>
  <c r="I116" i="4"/>
  <c r="H116" i="4"/>
  <c r="G116" i="4"/>
  <c r="E116" i="4"/>
  <c r="D116" i="4"/>
  <c r="B116" i="4"/>
  <c r="M116" i="4" s="1"/>
  <c r="L115" i="4"/>
  <c r="K115" i="4"/>
  <c r="N115" i="4" s="1"/>
  <c r="I115" i="4"/>
  <c r="H115" i="4"/>
  <c r="G115" i="4"/>
  <c r="E115" i="4"/>
  <c r="D115" i="4"/>
  <c r="B115" i="4"/>
  <c r="M115" i="4" s="1"/>
  <c r="L114" i="4"/>
  <c r="K114" i="4"/>
  <c r="N114" i="4" s="1"/>
  <c r="I114" i="4"/>
  <c r="H114" i="4"/>
  <c r="G114" i="4"/>
  <c r="E114" i="4"/>
  <c r="D114" i="4"/>
  <c r="B114" i="4"/>
  <c r="M114" i="4" s="1"/>
  <c r="L113" i="4"/>
  <c r="K113" i="4"/>
  <c r="N113" i="4" s="1"/>
  <c r="I113" i="4"/>
  <c r="H113" i="4"/>
  <c r="G113" i="4"/>
  <c r="E113" i="4"/>
  <c r="D113" i="4"/>
  <c r="B113" i="4"/>
  <c r="M113" i="4" s="1"/>
  <c r="L112" i="4"/>
  <c r="K112" i="4"/>
  <c r="N112" i="4" s="1"/>
  <c r="I112" i="4"/>
  <c r="H112" i="4"/>
  <c r="G112" i="4"/>
  <c r="E112" i="4"/>
  <c r="D112" i="4"/>
  <c r="B112" i="4"/>
  <c r="M112" i="4" s="1"/>
  <c r="L111" i="4"/>
  <c r="K111" i="4"/>
  <c r="N111" i="4" s="1"/>
  <c r="I111" i="4"/>
  <c r="H111" i="4"/>
  <c r="G111" i="4"/>
  <c r="E111" i="4"/>
  <c r="D111" i="4"/>
  <c r="B111" i="4"/>
  <c r="M111" i="4" s="1"/>
  <c r="L110" i="4"/>
  <c r="K110" i="4"/>
  <c r="N110" i="4" s="1"/>
  <c r="I110" i="4"/>
  <c r="H110" i="4"/>
  <c r="G110" i="4"/>
  <c r="E110" i="4"/>
  <c r="D110" i="4"/>
  <c r="B110" i="4"/>
  <c r="M110" i="4" s="1"/>
  <c r="L109" i="4"/>
  <c r="K109" i="4"/>
  <c r="N109" i="4" s="1"/>
  <c r="I109" i="4"/>
  <c r="H109" i="4"/>
  <c r="G109" i="4"/>
  <c r="E109" i="4"/>
  <c r="D109" i="4"/>
  <c r="B109" i="4"/>
  <c r="M109" i="4" s="1"/>
  <c r="N108" i="4"/>
  <c r="L108" i="4"/>
  <c r="K108" i="4"/>
  <c r="I108" i="4"/>
  <c r="H108" i="4"/>
  <c r="G108" i="4"/>
  <c r="E108" i="4"/>
  <c r="D108" i="4"/>
  <c r="B108" i="4"/>
  <c r="M108" i="4" s="1"/>
  <c r="L107" i="4"/>
  <c r="K107" i="4"/>
  <c r="N107" i="4" s="1"/>
  <c r="I107" i="4"/>
  <c r="H107" i="4"/>
  <c r="G107" i="4"/>
  <c r="E107" i="4"/>
  <c r="D107" i="4"/>
  <c r="B107" i="4"/>
  <c r="M107" i="4" s="1"/>
  <c r="L106" i="4"/>
  <c r="K106" i="4"/>
  <c r="N106" i="4" s="1"/>
  <c r="I106" i="4"/>
  <c r="H106" i="4"/>
  <c r="G106" i="4"/>
  <c r="E106" i="4"/>
  <c r="D106" i="4"/>
  <c r="B106" i="4"/>
  <c r="M106" i="4" s="1"/>
  <c r="L105" i="4"/>
  <c r="K105" i="4"/>
  <c r="N105" i="4" s="1"/>
  <c r="I105" i="4"/>
  <c r="H105" i="4"/>
  <c r="G105" i="4"/>
  <c r="E105" i="4"/>
  <c r="D105" i="4"/>
  <c r="B105" i="4"/>
  <c r="M105" i="4" s="1"/>
  <c r="L104" i="4"/>
  <c r="K104" i="4"/>
  <c r="N104" i="4" s="1"/>
  <c r="I104" i="4"/>
  <c r="H104" i="4"/>
  <c r="G104" i="4"/>
  <c r="E104" i="4"/>
  <c r="D104" i="4"/>
  <c r="B104" i="4"/>
  <c r="M104" i="4" s="1"/>
  <c r="L103" i="4"/>
  <c r="K103" i="4"/>
  <c r="N103" i="4" s="1"/>
  <c r="I103" i="4"/>
  <c r="H103" i="4"/>
  <c r="G103" i="4"/>
  <c r="E103" i="4"/>
  <c r="D103" i="4"/>
  <c r="B103" i="4"/>
  <c r="M103" i="4" s="1"/>
  <c r="L102" i="4"/>
  <c r="K102" i="4"/>
  <c r="N102" i="4" s="1"/>
  <c r="I102" i="4"/>
  <c r="H102" i="4"/>
  <c r="G102" i="4"/>
  <c r="E102" i="4"/>
  <c r="D102" i="4"/>
  <c r="B102" i="4"/>
  <c r="M102" i="4" s="1"/>
  <c r="L101" i="4"/>
  <c r="K101" i="4"/>
  <c r="N101" i="4" s="1"/>
  <c r="I101" i="4"/>
  <c r="H101" i="4"/>
  <c r="G101" i="4"/>
  <c r="E101" i="4"/>
  <c r="D101" i="4"/>
  <c r="B101" i="4"/>
  <c r="M101" i="4" s="1"/>
  <c r="N100" i="4"/>
  <c r="L100" i="4"/>
  <c r="K100" i="4"/>
  <c r="I100" i="4"/>
  <c r="H100" i="4"/>
  <c r="G100" i="4"/>
  <c r="E100" i="4"/>
  <c r="D100" i="4"/>
  <c r="B100" i="4"/>
  <c r="M100" i="4" s="1"/>
  <c r="L99" i="4"/>
  <c r="K99" i="4"/>
  <c r="N99" i="4" s="1"/>
  <c r="I99" i="4"/>
  <c r="H99" i="4"/>
  <c r="G99" i="4"/>
  <c r="E99" i="4"/>
  <c r="D99" i="4"/>
  <c r="B99" i="4"/>
  <c r="M99" i="4" s="1"/>
  <c r="L98" i="4"/>
  <c r="K98" i="4"/>
  <c r="N98" i="4" s="1"/>
  <c r="I98" i="4"/>
  <c r="H98" i="4"/>
  <c r="G98" i="4"/>
  <c r="E98" i="4"/>
  <c r="D98" i="4"/>
  <c r="B98" i="4"/>
  <c r="M98" i="4" s="1"/>
  <c r="L97" i="4"/>
  <c r="K97" i="4"/>
  <c r="N97" i="4" s="1"/>
  <c r="I97" i="4"/>
  <c r="H97" i="4"/>
  <c r="G97" i="4"/>
  <c r="E97" i="4"/>
  <c r="D97" i="4"/>
  <c r="B97" i="4"/>
  <c r="M97" i="4" s="1"/>
  <c r="L96" i="4"/>
  <c r="K96" i="4"/>
  <c r="N96" i="4" s="1"/>
  <c r="I96" i="4"/>
  <c r="H96" i="4"/>
  <c r="G96" i="4"/>
  <c r="E96" i="4"/>
  <c r="D96" i="4"/>
  <c r="B96" i="4"/>
  <c r="M96" i="4" s="1"/>
  <c r="L95" i="4"/>
  <c r="K95" i="4"/>
  <c r="N95" i="4" s="1"/>
  <c r="I95" i="4"/>
  <c r="H95" i="4"/>
  <c r="G95" i="4"/>
  <c r="E95" i="4"/>
  <c r="D95" i="4"/>
  <c r="B95" i="4"/>
  <c r="M95" i="4" s="1"/>
  <c r="L94" i="4"/>
  <c r="K94" i="4"/>
  <c r="N94" i="4" s="1"/>
  <c r="I94" i="4"/>
  <c r="H94" i="4"/>
  <c r="G94" i="4"/>
  <c r="E94" i="4"/>
  <c r="D94" i="4"/>
  <c r="B94" i="4"/>
  <c r="M94" i="4" s="1"/>
  <c r="L93" i="4"/>
  <c r="K93" i="4"/>
  <c r="N93" i="4" s="1"/>
  <c r="I93" i="4"/>
  <c r="H93" i="4"/>
  <c r="G93" i="4"/>
  <c r="E93" i="4"/>
  <c r="D93" i="4"/>
  <c r="B93" i="4"/>
  <c r="M93" i="4" s="1"/>
  <c r="L92" i="4"/>
  <c r="K92" i="4"/>
  <c r="N92" i="4" s="1"/>
  <c r="I92" i="4"/>
  <c r="H92" i="4"/>
  <c r="G92" i="4"/>
  <c r="E92" i="4"/>
  <c r="D92" i="4"/>
  <c r="B92" i="4"/>
  <c r="M92" i="4" s="1"/>
  <c r="L91" i="4"/>
  <c r="K91" i="4"/>
  <c r="N91" i="4" s="1"/>
  <c r="I91" i="4"/>
  <c r="H91" i="4"/>
  <c r="G91" i="4"/>
  <c r="E91" i="4"/>
  <c r="D91" i="4"/>
  <c r="B91" i="4"/>
  <c r="M91" i="4" s="1"/>
  <c r="L90" i="4"/>
  <c r="K90" i="4"/>
  <c r="N90" i="4" s="1"/>
  <c r="I90" i="4"/>
  <c r="H90" i="4"/>
  <c r="G90" i="4"/>
  <c r="E90" i="4"/>
  <c r="D90" i="4"/>
  <c r="B90" i="4"/>
  <c r="M90" i="4" s="1"/>
  <c r="L89" i="4"/>
  <c r="K89" i="4"/>
  <c r="N89" i="4" s="1"/>
  <c r="I89" i="4"/>
  <c r="H89" i="4"/>
  <c r="G89" i="4"/>
  <c r="E89" i="4"/>
  <c r="D89" i="4"/>
  <c r="B89" i="4"/>
  <c r="M89" i="4" s="1"/>
  <c r="L88" i="4"/>
  <c r="K88" i="4"/>
  <c r="N88" i="4" s="1"/>
  <c r="I88" i="4"/>
  <c r="H88" i="4"/>
  <c r="G88" i="4"/>
  <c r="E88" i="4"/>
  <c r="D88" i="4"/>
  <c r="B88" i="4"/>
  <c r="M88" i="4" s="1"/>
  <c r="L87" i="4"/>
  <c r="K87" i="4"/>
  <c r="N87" i="4" s="1"/>
  <c r="I87" i="4"/>
  <c r="H87" i="4"/>
  <c r="G87" i="4"/>
  <c r="E87" i="4"/>
  <c r="D87" i="4"/>
  <c r="B87" i="4"/>
  <c r="M87" i="4" s="1"/>
  <c r="L86" i="4"/>
  <c r="K86" i="4"/>
  <c r="N86" i="4" s="1"/>
  <c r="I86" i="4"/>
  <c r="H86" i="4"/>
  <c r="G86" i="4"/>
  <c r="E86" i="4"/>
  <c r="D86" i="4"/>
  <c r="B86" i="4"/>
  <c r="M86" i="4" s="1"/>
  <c r="L85" i="4"/>
  <c r="K85" i="4"/>
  <c r="N85" i="4" s="1"/>
  <c r="I85" i="4"/>
  <c r="H85" i="4"/>
  <c r="G85" i="4"/>
  <c r="E85" i="4"/>
  <c r="D85" i="4"/>
  <c r="B85" i="4"/>
  <c r="M85" i="4" s="1"/>
  <c r="L84" i="4"/>
  <c r="K84" i="4"/>
  <c r="N84" i="4" s="1"/>
  <c r="I84" i="4"/>
  <c r="H84" i="4"/>
  <c r="G84" i="4"/>
  <c r="E84" i="4"/>
  <c r="D84" i="4"/>
  <c r="B84" i="4"/>
  <c r="M84" i="4" s="1"/>
  <c r="L83" i="4"/>
  <c r="K83" i="4"/>
  <c r="N83" i="4" s="1"/>
  <c r="I83" i="4"/>
  <c r="H83" i="4"/>
  <c r="G83" i="4"/>
  <c r="E83" i="4"/>
  <c r="D83" i="4"/>
  <c r="B83" i="4"/>
  <c r="M83" i="4" s="1"/>
  <c r="L82" i="4"/>
  <c r="K82" i="4"/>
  <c r="N82" i="4" s="1"/>
  <c r="I82" i="4"/>
  <c r="H82" i="4"/>
  <c r="G82" i="4"/>
  <c r="E82" i="4"/>
  <c r="D82" i="4"/>
  <c r="B82" i="4"/>
  <c r="M82" i="4" s="1"/>
  <c r="L81" i="4"/>
  <c r="K81" i="4"/>
  <c r="N81" i="4" s="1"/>
  <c r="I81" i="4"/>
  <c r="H81" i="4"/>
  <c r="G81" i="4"/>
  <c r="E81" i="4"/>
  <c r="D81" i="4"/>
  <c r="B81" i="4"/>
  <c r="M81" i="4" s="1"/>
  <c r="L80" i="4"/>
  <c r="K80" i="4"/>
  <c r="N80" i="4" s="1"/>
  <c r="I80" i="4"/>
  <c r="H80" i="4"/>
  <c r="G80" i="4"/>
  <c r="E80" i="4"/>
  <c r="D80" i="4"/>
  <c r="B80" i="4"/>
  <c r="M80" i="4" s="1"/>
  <c r="L79" i="4"/>
  <c r="K79" i="4"/>
  <c r="N79" i="4" s="1"/>
  <c r="I79" i="4"/>
  <c r="H79" i="4"/>
  <c r="G79" i="4"/>
  <c r="E79" i="4"/>
  <c r="D79" i="4"/>
  <c r="B79" i="4"/>
  <c r="M79" i="4" s="1"/>
  <c r="L78" i="4"/>
  <c r="K78" i="4"/>
  <c r="N78" i="4" s="1"/>
  <c r="I78" i="4"/>
  <c r="H78" i="4"/>
  <c r="G78" i="4"/>
  <c r="E78" i="4"/>
  <c r="D78" i="4"/>
  <c r="B78" i="4"/>
  <c r="M78" i="4" s="1"/>
  <c r="L77" i="4"/>
  <c r="K77" i="4"/>
  <c r="N77" i="4" s="1"/>
  <c r="I77" i="4"/>
  <c r="H77" i="4"/>
  <c r="G77" i="4"/>
  <c r="E77" i="4"/>
  <c r="D77" i="4"/>
  <c r="B77" i="4"/>
  <c r="M77" i="4" s="1"/>
  <c r="L76" i="4"/>
  <c r="K76" i="4"/>
  <c r="N76" i="4" s="1"/>
  <c r="I76" i="4"/>
  <c r="H76" i="4"/>
  <c r="G76" i="4"/>
  <c r="E76" i="4"/>
  <c r="D76" i="4"/>
  <c r="B76" i="4"/>
  <c r="M76" i="4" s="1"/>
  <c r="L75" i="4"/>
  <c r="K75" i="4"/>
  <c r="N75" i="4" s="1"/>
  <c r="I75" i="4"/>
  <c r="H75" i="4"/>
  <c r="G75" i="4"/>
  <c r="E75" i="4"/>
  <c r="D75" i="4"/>
  <c r="B75" i="4"/>
  <c r="M75" i="4" s="1"/>
  <c r="L74" i="4"/>
  <c r="K74" i="4"/>
  <c r="N74" i="4" s="1"/>
  <c r="I74" i="4"/>
  <c r="H74" i="4"/>
  <c r="G74" i="4"/>
  <c r="E74" i="4"/>
  <c r="D74" i="4"/>
  <c r="B74" i="4"/>
  <c r="M74" i="4" s="1"/>
  <c r="L73" i="4"/>
  <c r="K73" i="4"/>
  <c r="N73" i="4" s="1"/>
  <c r="I73" i="4"/>
  <c r="H73" i="4"/>
  <c r="G73" i="4"/>
  <c r="E73" i="4"/>
  <c r="D73" i="4"/>
  <c r="B73" i="4"/>
  <c r="M73" i="4" s="1"/>
  <c r="L72" i="4"/>
  <c r="K72" i="4"/>
  <c r="N72" i="4" s="1"/>
  <c r="I72" i="4"/>
  <c r="H72" i="4"/>
  <c r="G72" i="4"/>
  <c r="E72" i="4"/>
  <c r="D72" i="4"/>
  <c r="B72" i="4"/>
  <c r="M72" i="4" s="1"/>
  <c r="L71" i="4"/>
  <c r="K71" i="4"/>
  <c r="N71" i="4" s="1"/>
  <c r="I71" i="4"/>
  <c r="H71" i="4"/>
  <c r="G71" i="4"/>
  <c r="E71" i="4"/>
  <c r="D71" i="4"/>
  <c r="B71" i="4"/>
  <c r="M71" i="4" s="1"/>
  <c r="L70" i="4"/>
  <c r="K70" i="4"/>
  <c r="N70" i="4" s="1"/>
  <c r="I70" i="4"/>
  <c r="H70" i="4"/>
  <c r="G70" i="4"/>
  <c r="E70" i="4"/>
  <c r="D70" i="4"/>
  <c r="B70" i="4"/>
  <c r="M70" i="4" s="1"/>
  <c r="L69" i="4"/>
  <c r="K69" i="4"/>
  <c r="N69" i="4" s="1"/>
  <c r="I69" i="4"/>
  <c r="H69" i="4"/>
  <c r="G69" i="4"/>
  <c r="E69" i="4"/>
  <c r="D69" i="4"/>
  <c r="B69" i="4"/>
  <c r="M69" i="4" s="1"/>
  <c r="N68" i="4"/>
  <c r="L68" i="4"/>
  <c r="K68" i="4"/>
  <c r="I68" i="4"/>
  <c r="H68" i="4"/>
  <c r="G68" i="4"/>
  <c r="E68" i="4"/>
  <c r="D68" i="4"/>
  <c r="B68" i="4"/>
  <c r="M68" i="4" s="1"/>
  <c r="L67" i="4"/>
  <c r="K67" i="4"/>
  <c r="N67" i="4" s="1"/>
  <c r="I67" i="4"/>
  <c r="H67" i="4"/>
  <c r="G67" i="4"/>
  <c r="E67" i="4"/>
  <c r="D67" i="4"/>
  <c r="B67" i="4"/>
  <c r="M67" i="4" s="1"/>
  <c r="L66" i="4"/>
  <c r="K66" i="4"/>
  <c r="N66" i="4" s="1"/>
  <c r="I66" i="4"/>
  <c r="H66" i="4"/>
  <c r="G66" i="4"/>
  <c r="E66" i="4"/>
  <c r="D66" i="4"/>
  <c r="B66" i="4"/>
  <c r="M66" i="4" s="1"/>
  <c r="L65" i="4"/>
  <c r="K65" i="4"/>
  <c r="N65" i="4" s="1"/>
  <c r="I65" i="4"/>
  <c r="H65" i="4"/>
  <c r="G65" i="4"/>
  <c r="E65" i="4"/>
  <c r="D65" i="4"/>
  <c r="B65" i="4"/>
  <c r="M65" i="4" s="1"/>
  <c r="L64" i="4"/>
  <c r="K64" i="4"/>
  <c r="N64" i="4" s="1"/>
  <c r="I64" i="4"/>
  <c r="H64" i="4"/>
  <c r="G64" i="4"/>
  <c r="E64" i="4"/>
  <c r="D64" i="4"/>
  <c r="B64" i="4"/>
  <c r="M64" i="4" s="1"/>
  <c r="L63" i="4"/>
  <c r="K63" i="4"/>
  <c r="N63" i="4" s="1"/>
  <c r="I63" i="4"/>
  <c r="H63" i="4"/>
  <c r="G63" i="4"/>
  <c r="E63" i="4"/>
  <c r="D63" i="4"/>
  <c r="B63" i="4"/>
  <c r="M63" i="4" s="1"/>
  <c r="L62" i="4"/>
  <c r="K62" i="4"/>
  <c r="N62" i="4" s="1"/>
  <c r="I62" i="4"/>
  <c r="H62" i="4"/>
  <c r="G62" i="4"/>
  <c r="E62" i="4"/>
  <c r="D62" i="4"/>
  <c r="B62" i="4"/>
  <c r="M62" i="4" s="1"/>
  <c r="L61" i="4"/>
  <c r="K61" i="4"/>
  <c r="N61" i="4" s="1"/>
  <c r="I61" i="4"/>
  <c r="H61" i="4"/>
  <c r="G61" i="4"/>
  <c r="E61" i="4"/>
  <c r="D61" i="4"/>
  <c r="B61" i="4"/>
  <c r="M61" i="4" s="1"/>
  <c r="N60" i="4"/>
  <c r="L60" i="4"/>
  <c r="K60" i="4"/>
  <c r="I60" i="4"/>
  <c r="H60" i="4"/>
  <c r="G60" i="4"/>
  <c r="E60" i="4"/>
  <c r="D60" i="4"/>
  <c r="B60" i="4"/>
  <c r="M60" i="4" s="1"/>
  <c r="L59" i="4"/>
  <c r="K59" i="4"/>
  <c r="N59" i="4" s="1"/>
  <c r="I59" i="4"/>
  <c r="H59" i="4"/>
  <c r="G59" i="4"/>
  <c r="E59" i="4"/>
  <c r="D59" i="4"/>
  <c r="B59" i="4"/>
  <c r="M59" i="4" s="1"/>
  <c r="L58" i="4"/>
  <c r="K58" i="4"/>
  <c r="N58" i="4" s="1"/>
  <c r="I58" i="4"/>
  <c r="H58" i="4"/>
  <c r="G58" i="4"/>
  <c r="E58" i="4"/>
  <c r="D58" i="4"/>
  <c r="B58" i="4"/>
  <c r="M58" i="4" s="1"/>
  <c r="L57" i="4"/>
  <c r="K57" i="4"/>
  <c r="N57" i="4" s="1"/>
  <c r="I57" i="4"/>
  <c r="H57" i="4"/>
  <c r="G57" i="4"/>
  <c r="E57" i="4"/>
  <c r="D57" i="4"/>
  <c r="B57" i="4"/>
  <c r="M57" i="4" s="1"/>
  <c r="L56" i="4"/>
  <c r="K56" i="4"/>
  <c r="N56" i="4" s="1"/>
  <c r="I56" i="4"/>
  <c r="H56" i="4"/>
  <c r="G56" i="4"/>
  <c r="E56" i="4"/>
  <c r="D56" i="4"/>
  <c r="B56" i="4"/>
  <c r="M56" i="4" s="1"/>
  <c r="L55" i="4"/>
  <c r="K55" i="4"/>
  <c r="N55" i="4" s="1"/>
  <c r="I55" i="4"/>
  <c r="H55" i="4"/>
  <c r="G55" i="4"/>
  <c r="E55" i="4"/>
  <c r="D55" i="4"/>
  <c r="B55" i="4"/>
  <c r="M55" i="4" s="1"/>
  <c r="L54" i="4"/>
  <c r="K54" i="4"/>
  <c r="N54" i="4" s="1"/>
  <c r="I54" i="4"/>
  <c r="H54" i="4"/>
  <c r="G54" i="4"/>
  <c r="E54" i="4"/>
  <c r="D54" i="4"/>
  <c r="B54" i="4"/>
  <c r="M54" i="4" s="1"/>
  <c r="L53" i="4"/>
  <c r="K53" i="4"/>
  <c r="N53" i="4" s="1"/>
  <c r="I53" i="4"/>
  <c r="H53" i="4"/>
  <c r="G53" i="4"/>
  <c r="E53" i="4"/>
  <c r="D53" i="4"/>
  <c r="B53" i="4"/>
  <c r="M53" i="4" s="1"/>
  <c r="L52" i="4"/>
  <c r="K52" i="4"/>
  <c r="N52" i="4" s="1"/>
  <c r="I52" i="4"/>
  <c r="H52" i="4"/>
  <c r="G52" i="4"/>
  <c r="E52" i="4"/>
  <c r="D52" i="4"/>
  <c r="B52" i="4"/>
  <c r="M52" i="4" s="1"/>
  <c r="L51" i="4"/>
  <c r="K51" i="4"/>
  <c r="N51" i="4" s="1"/>
  <c r="I51" i="4"/>
  <c r="H51" i="4"/>
  <c r="G51" i="4"/>
  <c r="E51" i="4"/>
  <c r="D51" i="4"/>
  <c r="B51" i="4"/>
  <c r="M51" i="4" s="1"/>
  <c r="L50" i="4"/>
  <c r="K50" i="4"/>
  <c r="N50" i="4" s="1"/>
  <c r="I50" i="4"/>
  <c r="H50" i="4"/>
  <c r="G50" i="4"/>
  <c r="E50" i="4"/>
  <c r="D50" i="4"/>
  <c r="B50" i="4"/>
  <c r="M50" i="4" s="1"/>
  <c r="L49" i="4"/>
  <c r="K49" i="4"/>
  <c r="N49" i="4" s="1"/>
  <c r="I49" i="4"/>
  <c r="H49" i="4"/>
  <c r="G49" i="4"/>
  <c r="E49" i="4"/>
  <c r="D49" i="4"/>
  <c r="B49" i="4"/>
  <c r="M49" i="4" s="1"/>
  <c r="L48" i="4"/>
  <c r="K48" i="4"/>
  <c r="N48" i="4" s="1"/>
  <c r="I48" i="4"/>
  <c r="H48" i="4"/>
  <c r="G48" i="4"/>
  <c r="E48" i="4"/>
  <c r="D48" i="4"/>
  <c r="B48" i="4"/>
  <c r="M48" i="4" s="1"/>
  <c r="L47" i="4"/>
  <c r="K47" i="4"/>
  <c r="N47" i="4" s="1"/>
  <c r="I47" i="4"/>
  <c r="H47" i="4"/>
  <c r="G47" i="4"/>
  <c r="E47" i="4"/>
  <c r="D47" i="4"/>
  <c r="B47" i="4"/>
  <c r="M47" i="4" s="1"/>
  <c r="L46" i="4"/>
  <c r="K46" i="4"/>
  <c r="N46" i="4" s="1"/>
  <c r="I46" i="4"/>
  <c r="H46" i="4"/>
  <c r="G46" i="4"/>
  <c r="E46" i="4"/>
  <c r="D46" i="4"/>
  <c r="B46" i="4"/>
  <c r="M46" i="4" s="1"/>
  <c r="L45" i="4"/>
  <c r="K45" i="4"/>
  <c r="N45" i="4" s="1"/>
  <c r="I45" i="4"/>
  <c r="H45" i="4"/>
  <c r="G45" i="4"/>
  <c r="E45" i="4"/>
  <c r="D45" i="4"/>
  <c r="B45" i="4"/>
  <c r="M45" i="4" s="1"/>
  <c r="N44" i="4"/>
  <c r="L44" i="4"/>
  <c r="K44" i="4"/>
  <c r="I44" i="4"/>
  <c r="H44" i="4"/>
  <c r="G44" i="4"/>
  <c r="E44" i="4"/>
  <c r="D44" i="4"/>
  <c r="B44" i="4"/>
  <c r="M44" i="4" s="1"/>
  <c r="L43" i="4"/>
  <c r="K43" i="4"/>
  <c r="N43" i="4" s="1"/>
  <c r="I43" i="4"/>
  <c r="H43" i="4"/>
  <c r="G43" i="4"/>
  <c r="E43" i="4"/>
  <c r="D43" i="4"/>
  <c r="B43" i="4"/>
  <c r="M43" i="4" s="1"/>
  <c r="L42" i="4"/>
  <c r="K42" i="4"/>
  <c r="N42" i="4" s="1"/>
  <c r="I42" i="4"/>
  <c r="H42" i="4"/>
  <c r="G42" i="4"/>
  <c r="E42" i="4"/>
  <c r="D42" i="4"/>
  <c r="B42" i="4"/>
  <c r="M42" i="4" s="1"/>
  <c r="L41" i="4"/>
  <c r="K41" i="4"/>
  <c r="N41" i="4" s="1"/>
  <c r="I41" i="4"/>
  <c r="H41" i="4"/>
  <c r="G41" i="4"/>
  <c r="E41" i="4"/>
  <c r="D41" i="4"/>
  <c r="B41" i="4"/>
  <c r="M41" i="4" s="1"/>
  <c r="L40" i="4"/>
  <c r="K40" i="4"/>
  <c r="N40" i="4" s="1"/>
  <c r="I40" i="4"/>
  <c r="H40" i="4"/>
  <c r="G40" i="4"/>
  <c r="E40" i="4"/>
  <c r="D40" i="4"/>
  <c r="B40" i="4"/>
  <c r="M40" i="4" s="1"/>
  <c r="L39" i="4"/>
  <c r="K39" i="4"/>
  <c r="N39" i="4" s="1"/>
  <c r="I39" i="4"/>
  <c r="H39" i="4"/>
  <c r="G39" i="4"/>
  <c r="E39" i="4"/>
  <c r="D39" i="4"/>
  <c r="B39" i="4"/>
  <c r="M39" i="4" s="1"/>
  <c r="L38" i="4"/>
  <c r="K38" i="4"/>
  <c r="N38" i="4" s="1"/>
  <c r="I38" i="4"/>
  <c r="H38" i="4"/>
  <c r="G38" i="4"/>
  <c r="E38" i="4"/>
  <c r="D38" i="4"/>
  <c r="B38" i="4"/>
  <c r="M38" i="4" s="1"/>
  <c r="L37" i="4"/>
  <c r="K37" i="4"/>
  <c r="N37" i="4" s="1"/>
  <c r="I37" i="4"/>
  <c r="H37" i="4"/>
  <c r="G37" i="4"/>
  <c r="E37" i="4"/>
  <c r="D37" i="4"/>
  <c r="B37" i="4"/>
  <c r="M37" i="4" s="1"/>
  <c r="N36" i="4"/>
  <c r="L36" i="4"/>
  <c r="K36" i="4"/>
  <c r="I36" i="4"/>
  <c r="H36" i="4"/>
  <c r="G36" i="4"/>
  <c r="E36" i="4"/>
  <c r="D36" i="4"/>
  <c r="B36" i="4"/>
  <c r="M36" i="4" s="1"/>
  <c r="L35" i="4"/>
  <c r="K35" i="4"/>
  <c r="N35" i="4" s="1"/>
  <c r="I35" i="4"/>
  <c r="H35" i="4"/>
  <c r="G35" i="4"/>
  <c r="E35" i="4"/>
  <c r="D35" i="4"/>
  <c r="B35" i="4"/>
  <c r="M35" i="4" s="1"/>
  <c r="L34" i="4"/>
  <c r="K34" i="4"/>
  <c r="N34" i="4" s="1"/>
  <c r="I34" i="4"/>
  <c r="H34" i="4"/>
  <c r="G34" i="4"/>
  <c r="E34" i="4"/>
  <c r="D34" i="4"/>
  <c r="B34" i="4"/>
  <c r="M34" i="4" s="1"/>
  <c r="L33" i="4"/>
  <c r="K33" i="4"/>
  <c r="N33" i="4" s="1"/>
  <c r="I33" i="4"/>
  <c r="H33" i="4"/>
  <c r="G33" i="4"/>
  <c r="E33" i="4"/>
  <c r="D33" i="4"/>
  <c r="B33" i="4"/>
  <c r="M33" i="4" s="1"/>
  <c r="L32" i="4"/>
  <c r="K32" i="4"/>
  <c r="N32" i="4" s="1"/>
  <c r="I32" i="4"/>
  <c r="H32" i="4"/>
  <c r="G32" i="4"/>
  <c r="E32" i="4"/>
  <c r="D32" i="4"/>
  <c r="B32" i="4"/>
  <c r="M32" i="4" s="1"/>
  <c r="L31" i="4"/>
  <c r="K31" i="4"/>
  <c r="N31" i="4" s="1"/>
  <c r="I31" i="4"/>
  <c r="H31" i="4"/>
  <c r="G31" i="4"/>
  <c r="E31" i="4"/>
  <c r="D31" i="4"/>
  <c r="B31" i="4"/>
  <c r="M31" i="4" s="1"/>
  <c r="L30" i="4"/>
  <c r="K30" i="4"/>
  <c r="N30" i="4" s="1"/>
  <c r="I30" i="4"/>
  <c r="H30" i="4"/>
  <c r="G30" i="4"/>
  <c r="E30" i="4"/>
  <c r="D30" i="4"/>
  <c r="B30" i="4"/>
  <c r="M30" i="4" s="1"/>
  <c r="L29" i="4"/>
  <c r="K29" i="4"/>
  <c r="N29" i="4" s="1"/>
  <c r="I29" i="4"/>
  <c r="H29" i="4"/>
  <c r="G29" i="4"/>
  <c r="E29" i="4"/>
  <c r="D29" i="4"/>
  <c r="B29" i="4"/>
  <c r="M29" i="4" s="1"/>
  <c r="L28" i="4"/>
  <c r="K28" i="4"/>
  <c r="N28" i="4" s="1"/>
  <c r="I28" i="4"/>
  <c r="H28" i="4"/>
  <c r="G28" i="4"/>
  <c r="E28" i="4"/>
  <c r="D28" i="4"/>
  <c r="B28" i="4"/>
  <c r="M28" i="4" s="1"/>
  <c r="L27" i="4"/>
  <c r="K27" i="4"/>
  <c r="N27" i="4" s="1"/>
  <c r="I27" i="4"/>
  <c r="H27" i="4"/>
  <c r="G27" i="4"/>
  <c r="E27" i="4"/>
  <c r="D27" i="4"/>
  <c r="B27" i="4"/>
  <c r="M27" i="4" s="1"/>
  <c r="L26" i="4"/>
  <c r="K26" i="4"/>
  <c r="N26" i="4" s="1"/>
  <c r="I26" i="4"/>
  <c r="H26" i="4"/>
  <c r="G26" i="4"/>
  <c r="E26" i="4"/>
  <c r="D26" i="4"/>
  <c r="B26" i="4"/>
  <c r="M26" i="4" s="1"/>
  <c r="L25" i="4"/>
  <c r="K25" i="4"/>
  <c r="N25" i="4" s="1"/>
  <c r="I25" i="4"/>
  <c r="H25" i="4"/>
  <c r="G25" i="4"/>
  <c r="E25" i="4"/>
  <c r="D25" i="4"/>
  <c r="B25" i="4"/>
  <c r="M25" i="4" s="1"/>
  <c r="L24" i="4"/>
  <c r="K24" i="4"/>
  <c r="N24" i="4" s="1"/>
  <c r="I24" i="4"/>
  <c r="H24" i="4"/>
  <c r="G24" i="4"/>
  <c r="E24" i="4"/>
  <c r="D24" i="4"/>
  <c r="B24" i="4"/>
  <c r="M24" i="4" s="1"/>
  <c r="L23" i="4"/>
  <c r="K23" i="4"/>
  <c r="N23" i="4" s="1"/>
  <c r="I23" i="4"/>
  <c r="H23" i="4"/>
  <c r="G23" i="4"/>
  <c r="E23" i="4"/>
  <c r="D23" i="4"/>
  <c r="B23" i="4"/>
  <c r="M23" i="4" s="1"/>
  <c r="L22" i="4"/>
  <c r="K22" i="4"/>
  <c r="N22" i="4" s="1"/>
  <c r="I22" i="4"/>
  <c r="H22" i="4"/>
  <c r="G22" i="4"/>
  <c r="E22" i="4"/>
  <c r="D22" i="4"/>
  <c r="B22" i="4"/>
  <c r="M22" i="4" s="1"/>
  <c r="L21" i="4"/>
  <c r="K21" i="4"/>
  <c r="N21" i="4" s="1"/>
  <c r="I21" i="4"/>
  <c r="H21" i="4"/>
  <c r="G21" i="4"/>
  <c r="E21" i="4"/>
  <c r="D21" i="4"/>
  <c r="B21" i="4"/>
  <c r="M21" i="4" s="1"/>
  <c r="L20" i="4"/>
  <c r="K20" i="4"/>
  <c r="N20" i="4" s="1"/>
  <c r="I20" i="4"/>
  <c r="H20" i="4"/>
  <c r="G20" i="4"/>
  <c r="E20" i="4"/>
  <c r="D20" i="4"/>
  <c r="B20" i="4"/>
  <c r="M20" i="4" s="1"/>
  <c r="L19" i="4"/>
  <c r="K19" i="4"/>
  <c r="N19" i="4" s="1"/>
  <c r="I19" i="4"/>
  <c r="H19" i="4"/>
  <c r="G19" i="4"/>
  <c r="E19" i="4"/>
  <c r="D19" i="4"/>
  <c r="B19" i="4"/>
  <c r="M19" i="4" s="1"/>
  <c r="L18" i="4"/>
  <c r="K18" i="4"/>
  <c r="N18" i="4" s="1"/>
  <c r="I18" i="4"/>
  <c r="H18" i="4"/>
  <c r="G18" i="4"/>
  <c r="E18" i="4"/>
  <c r="D18" i="4"/>
  <c r="B18" i="4"/>
  <c r="M18" i="4" s="1"/>
  <c r="L17" i="4"/>
  <c r="K17" i="4"/>
  <c r="N17" i="4" s="1"/>
  <c r="I17" i="4"/>
  <c r="H17" i="4"/>
  <c r="G17" i="4"/>
  <c r="E17" i="4"/>
  <c r="D17" i="4"/>
  <c r="B17" i="4"/>
  <c r="M17" i="4" s="1"/>
  <c r="L16" i="4"/>
  <c r="K16" i="4"/>
  <c r="N16" i="4" s="1"/>
  <c r="I16" i="4"/>
  <c r="H16" i="4"/>
  <c r="G16" i="4"/>
  <c r="E16" i="4"/>
  <c r="D16" i="4"/>
  <c r="B16" i="4"/>
  <c r="M16" i="4" s="1"/>
  <c r="L15" i="4"/>
  <c r="K15" i="4"/>
  <c r="N15" i="4" s="1"/>
  <c r="I15" i="4"/>
  <c r="H15" i="4"/>
  <c r="G15" i="4"/>
  <c r="E15" i="4"/>
  <c r="D15" i="4"/>
  <c r="B15" i="4"/>
  <c r="M15" i="4" s="1"/>
  <c r="L14" i="4"/>
  <c r="K14" i="4"/>
  <c r="N14" i="4" s="1"/>
  <c r="I14" i="4"/>
  <c r="H14" i="4"/>
  <c r="G14" i="4"/>
  <c r="E14" i="4"/>
  <c r="D14" i="4"/>
  <c r="B14" i="4"/>
  <c r="M14" i="4" s="1"/>
  <c r="L13" i="4"/>
  <c r="K13" i="4"/>
  <c r="N13" i="4" s="1"/>
  <c r="I13" i="4"/>
  <c r="H13" i="4"/>
  <c r="G13" i="4"/>
  <c r="E13" i="4"/>
  <c r="D13" i="4"/>
  <c r="B13" i="4"/>
  <c r="M13" i="4" s="1"/>
  <c r="L12" i="4"/>
  <c r="K12" i="4"/>
  <c r="N12" i="4" s="1"/>
  <c r="I12" i="4"/>
  <c r="H12" i="4"/>
  <c r="G12" i="4"/>
  <c r="E12" i="4"/>
  <c r="D12" i="4"/>
  <c r="B12" i="4"/>
  <c r="M12" i="4" s="1"/>
  <c r="L11" i="4"/>
  <c r="K11" i="4"/>
  <c r="N11" i="4" s="1"/>
  <c r="I11" i="4"/>
  <c r="H11" i="4"/>
  <c r="G11" i="4"/>
  <c r="E11" i="4"/>
  <c r="D11" i="4"/>
  <c r="B11" i="4"/>
  <c r="M11" i="4" s="1"/>
  <c r="J7" i="2"/>
  <c r="B180" i="4"/>
  <c r="M180" i="4" s="1"/>
  <c r="D180" i="4"/>
  <c r="E180" i="4"/>
  <c r="H180" i="4"/>
  <c r="G180" i="4"/>
  <c r="I180" i="4"/>
  <c r="K180" i="4"/>
  <c r="N180" i="4" s="1"/>
  <c r="L180" i="4"/>
  <c r="B181" i="4"/>
  <c r="D181" i="4"/>
  <c r="E181" i="4"/>
  <c r="H181" i="4"/>
  <c r="G181" i="4"/>
  <c r="I181" i="4"/>
  <c r="K181" i="4"/>
  <c r="N181" i="4" s="1"/>
  <c r="L181" i="4"/>
  <c r="M181" i="4"/>
  <c r="B182" i="4"/>
  <c r="M182" i="4" s="1"/>
  <c r="D182" i="4"/>
  <c r="E182" i="4"/>
  <c r="H182" i="4"/>
  <c r="G182" i="4"/>
  <c r="I182" i="4"/>
  <c r="K182" i="4"/>
  <c r="N182" i="4" s="1"/>
  <c r="L182" i="4"/>
  <c r="B183" i="4"/>
  <c r="M183" i="4" s="1"/>
  <c r="D183" i="4"/>
  <c r="E183" i="4"/>
  <c r="H183" i="4"/>
  <c r="G183" i="4"/>
  <c r="I183" i="4"/>
  <c r="K183" i="4"/>
  <c r="N183" i="4" s="1"/>
  <c r="L183" i="4"/>
  <c r="B184" i="4"/>
  <c r="M184" i="4" s="1"/>
  <c r="D184" i="4"/>
  <c r="E184" i="4"/>
  <c r="H184" i="4"/>
  <c r="G184" i="4"/>
  <c r="I184" i="4"/>
  <c r="K184" i="4"/>
  <c r="N184" i="4" s="1"/>
  <c r="L184" i="4"/>
  <c r="B185" i="4"/>
  <c r="M185" i="4" s="1"/>
  <c r="D185" i="4"/>
  <c r="E185" i="4"/>
  <c r="H185" i="4"/>
  <c r="G185" i="4"/>
  <c r="I185" i="4"/>
  <c r="K185" i="4"/>
  <c r="N185" i="4" s="1"/>
  <c r="L185" i="4"/>
  <c r="B186" i="4"/>
  <c r="M186" i="4" s="1"/>
  <c r="D186" i="4"/>
  <c r="E186" i="4"/>
  <c r="H186" i="4"/>
  <c r="G186" i="4"/>
  <c r="I186" i="4"/>
  <c r="K186" i="4"/>
  <c r="N186" i="4" s="1"/>
  <c r="L186" i="4"/>
  <c r="B187" i="4"/>
  <c r="M187" i="4" s="1"/>
  <c r="D187" i="4"/>
  <c r="E187" i="4"/>
  <c r="H187" i="4"/>
  <c r="G187" i="4"/>
  <c r="I187" i="4"/>
  <c r="K187" i="4"/>
  <c r="N187" i="4" s="1"/>
  <c r="L187" i="4"/>
  <c r="B188" i="4"/>
  <c r="M188" i="4" s="1"/>
  <c r="D188" i="4"/>
  <c r="E188" i="4"/>
  <c r="H188" i="4"/>
  <c r="G188" i="4"/>
  <c r="I188" i="4"/>
  <c r="K188" i="4"/>
  <c r="N188" i="4" s="1"/>
  <c r="L188" i="4"/>
  <c r="B189" i="4"/>
  <c r="M189" i="4" s="1"/>
  <c r="D189" i="4"/>
  <c r="E189" i="4"/>
  <c r="H189" i="4"/>
  <c r="G189" i="4"/>
  <c r="I189" i="4"/>
  <c r="K189" i="4"/>
  <c r="N189" i="4" s="1"/>
  <c r="L189" i="4"/>
  <c r="L179" i="4"/>
  <c r="K179" i="4"/>
  <c r="N179" i="4" s="1"/>
  <c r="I179" i="4"/>
  <c r="G179" i="4"/>
  <c r="H179" i="4"/>
  <c r="E179" i="4"/>
  <c r="D179" i="4"/>
  <c r="B179" i="4"/>
  <c r="M179" i="4" s="1"/>
  <c r="L178" i="4"/>
  <c r="K178" i="4"/>
  <c r="N178" i="4" s="1"/>
  <c r="I178" i="4"/>
  <c r="G178" i="4"/>
  <c r="H178" i="4"/>
  <c r="E178" i="4"/>
  <c r="D178" i="4"/>
  <c r="B178" i="4"/>
  <c r="M178" i="4" s="1"/>
  <c r="I177" i="4"/>
  <c r="G177" i="4"/>
  <c r="H177" i="4"/>
  <c r="E177" i="4"/>
  <c r="D177" i="4"/>
  <c r="B177" i="4"/>
  <c r="I176" i="4"/>
  <c r="G176" i="4"/>
  <c r="H176" i="4"/>
  <c r="E176" i="4"/>
  <c r="D176" i="4"/>
  <c r="B176" i="4"/>
  <c r="I175" i="4"/>
  <c r="G175" i="4"/>
  <c r="H175" i="4"/>
  <c r="E175" i="4"/>
  <c r="D175" i="4"/>
  <c r="B175" i="4"/>
  <c r="I174" i="4"/>
  <c r="G174" i="4"/>
  <c r="H174" i="4"/>
  <c r="E174" i="4"/>
  <c r="D174" i="4"/>
  <c r="B174" i="4"/>
  <c r="I173" i="4"/>
  <c r="G173" i="4"/>
  <c r="H173" i="4"/>
  <c r="E173" i="4"/>
  <c r="D173" i="4"/>
  <c r="B173" i="4"/>
  <c r="I172" i="4"/>
  <c r="G172" i="4"/>
  <c r="H172" i="4"/>
  <c r="E172" i="4"/>
  <c r="D172" i="4"/>
  <c r="B172" i="4"/>
  <c r="I171" i="4"/>
  <c r="G171" i="4"/>
  <c r="H171" i="4"/>
  <c r="E171" i="4"/>
  <c r="D171" i="4"/>
  <c r="B171" i="4"/>
  <c r="I170" i="4"/>
  <c r="G170" i="4"/>
  <c r="H170" i="4"/>
  <c r="E170" i="4"/>
  <c r="D170" i="4"/>
  <c r="B170" i="4"/>
  <c r="I169" i="4"/>
  <c r="G169" i="4"/>
  <c r="H169" i="4"/>
  <c r="E169" i="4"/>
  <c r="D169" i="4"/>
  <c r="B169" i="4"/>
  <c r="I168" i="4"/>
  <c r="G168" i="4"/>
  <c r="H168" i="4"/>
  <c r="E168" i="4"/>
  <c r="D168" i="4"/>
  <c r="B168" i="4"/>
  <c r="I167" i="4"/>
  <c r="G167" i="4"/>
  <c r="H167" i="4"/>
  <c r="E167" i="4"/>
  <c r="D167" i="4"/>
  <c r="B167" i="4"/>
  <c r="I166" i="4"/>
  <c r="G166" i="4"/>
  <c r="H166" i="4"/>
  <c r="E166" i="4"/>
  <c r="D166" i="4"/>
  <c r="B166" i="4"/>
  <c r="I165" i="4"/>
  <c r="G165" i="4"/>
  <c r="H165" i="4"/>
  <c r="E165" i="4"/>
  <c r="D165" i="4"/>
  <c r="B165" i="4"/>
  <c r="I164" i="4"/>
  <c r="G164" i="4"/>
  <c r="H164" i="4"/>
  <c r="E164" i="4"/>
  <c r="D164" i="4"/>
  <c r="B164" i="4"/>
  <c r="I163" i="4"/>
  <c r="G163" i="4"/>
  <c r="H163" i="4"/>
  <c r="E163" i="4"/>
  <c r="D163" i="4"/>
  <c r="B163" i="4"/>
  <c r="I162" i="4"/>
  <c r="G162" i="4"/>
  <c r="H162" i="4"/>
  <c r="E162" i="4"/>
  <c r="D162" i="4"/>
  <c r="B162" i="4"/>
  <c r="I161" i="4"/>
  <c r="G161" i="4"/>
  <c r="H161" i="4"/>
  <c r="E161" i="4"/>
  <c r="D161" i="4"/>
  <c r="B161" i="4"/>
  <c r="I160" i="4"/>
  <c r="G160" i="4"/>
  <c r="H160" i="4"/>
  <c r="E160" i="4"/>
  <c r="D160" i="4"/>
  <c r="B160" i="4"/>
  <c r="I159" i="4"/>
  <c r="G159" i="4"/>
  <c r="H159" i="4"/>
  <c r="E159" i="4"/>
  <c r="D159" i="4"/>
  <c r="B159" i="4"/>
  <c r="I158" i="4"/>
  <c r="G158" i="4"/>
  <c r="H158" i="4"/>
  <c r="E158" i="4"/>
  <c r="D158" i="4"/>
  <c r="B158" i="4"/>
  <c r="I157" i="4"/>
  <c r="G157" i="4"/>
  <c r="H157" i="4"/>
  <c r="E157" i="4"/>
  <c r="D157" i="4"/>
  <c r="B157" i="4"/>
  <c r="I156" i="4"/>
  <c r="G156" i="4"/>
  <c r="H156" i="4"/>
  <c r="E156" i="4"/>
  <c r="D156" i="4"/>
  <c r="B156" i="4"/>
  <c r="I155" i="4"/>
  <c r="G155" i="4"/>
  <c r="H155" i="4"/>
  <c r="E155" i="4"/>
  <c r="D155" i="4"/>
  <c r="B155" i="4"/>
  <c r="I154" i="4"/>
  <c r="G154" i="4"/>
  <c r="H154" i="4"/>
  <c r="E154" i="4"/>
  <c r="D154" i="4"/>
  <c r="B154" i="4"/>
  <c r="I153" i="4"/>
  <c r="G153" i="4"/>
  <c r="H153" i="4"/>
  <c r="E153" i="4"/>
  <c r="D153" i="4"/>
  <c r="B153" i="4"/>
  <c r="I152" i="4"/>
  <c r="G152" i="4"/>
  <c r="H152" i="4"/>
  <c r="E152" i="4"/>
  <c r="D152" i="4"/>
  <c r="B152" i="4"/>
  <c r="I151" i="4"/>
  <c r="G151" i="4"/>
  <c r="H151" i="4"/>
  <c r="E151" i="4"/>
  <c r="D151" i="4"/>
  <c r="B151" i="4"/>
  <c r="I150" i="4"/>
  <c r="G150" i="4"/>
  <c r="H150" i="4"/>
  <c r="E150" i="4"/>
  <c r="D150" i="4"/>
  <c r="B150" i="4"/>
  <c r="I149" i="4"/>
  <c r="G149" i="4"/>
  <c r="H149" i="4"/>
  <c r="E149" i="4"/>
  <c r="D149" i="4"/>
  <c r="B149" i="4"/>
  <c r="I148" i="4"/>
  <c r="G148" i="4"/>
  <c r="H148" i="4"/>
  <c r="E148" i="4"/>
  <c r="D148" i="4"/>
  <c r="B148" i="4"/>
  <c r="I147" i="4"/>
  <c r="G147" i="4"/>
  <c r="H147" i="4"/>
  <c r="E147" i="4"/>
  <c r="D147" i="4"/>
  <c r="B147" i="4"/>
  <c r="I146" i="4"/>
  <c r="G146" i="4"/>
  <c r="H146" i="4"/>
  <c r="E146" i="4"/>
  <c r="D146" i="4"/>
  <c r="B146" i="4"/>
  <c r="I145" i="4"/>
  <c r="G145" i="4"/>
  <c r="H145" i="4"/>
  <c r="E145" i="4"/>
  <c r="D145" i="4"/>
  <c r="B145" i="4"/>
  <c r="I144" i="4"/>
  <c r="G144" i="4"/>
  <c r="H144" i="4"/>
  <c r="E144" i="4"/>
  <c r="D144" i="4"/>
  <c r="B144" i="4"/>
  <c r="I143" i="4"/>
  <c r="G143" i="4"/>
  <c r="H143" i="4"/>
  <c r="E143" i="4"/>
  <c r="D143" i="4"/>
  <c r="B143" i="4"/>
  <c r="I142" i="4"/>
  <c r="G142" i="4"/>
  <c r="H142" i="4"/>
  <c r="E142" i="4"/>
  <c r="D142" i="4"/>
  <c r="B142" i="4"/>
  <c r="I141" i="4"/>
  <c r="G141" i="4"/>
  <c r="H141" i="4"/>
  <c r="E141" i="4"/>
  <c r="D141" i="4"/>
  <c r="B141" i="4"/>
  <c r="I140" i="4"/>
  <c r="G140" i="4"/>
  <c r="H140" i="4"/>
  <c r="E140" i="4"/>
  <c r="D140" i="4"/>
  <c r="B140" i="4"/>
  <c r="I139" i="4"/>
  <c r="G139" i="4"/>
  <c r="H139" i="4"/>
  <c r="E139" i="4"/>
  <c r="D139" i="4"/>
  <c r="B139" i="4"/>
  <c r="I138" i="4"/>
  <c r="G138" i="4"/>
  <c r="H138" i="4"/>
  <c r="E138" i="4"/>
  <c r="D138" i="4"/>
  <c r="B138" i="4"/>
  <c r="I137" i="4"/>
  <c r="G137" i="4"/>
  <c r="H137" i="4"/>
  <c r="E137" i="4"/>
  <c r="D137" i="4"/>
  <c r="B137" i="4"/>
  <c r="I136" i="4"/>
  <c r="G136" i="4"/>
  <c r="H136" i="4"/>
  <c r="E136" i="4"/>
  <c r="D136" i="4"/>
  <c r="B136" i="4"/>
  <c r="I135" i="4"/>
  <c r="G135" i="4"/>
  <c r="H135" i="4"/>
  <c r="E135" i="4"/>
  <c r="D135" i="4"/>
  <c r="B135" i="4"/>
  <c r="I134" i="4"/>
  <c r="G134" i="4"/>
  <c r="H134" i="4"/>
  <c r="E134" i="4"/>
  <c r="D134" i="4"/>
  <c r="B134" i="4"/>
  <c r="I133" i="4"/>
  <c r="G133" i="4"/>
  <c r="H133" i="4"/>
  <c r="E133" i="4"/>
  <c r="D133" i="4"/>
  <c r="B133" i="4"/>
  <c r="I132" i="4"/>
  <c r="G132" i="4"/>
  <c r="H132" i="4"/>
  <c r="E132" i="4"/>
  <c r="D132" i="4"/>
  <c r="B132" i="4"/>
  <c r="I131" i="4"/>
  <c r="G131" i="4"/>
  <c r="H131" i="4"/>
  <c r="E131" i="4"/>
  <c r="D131" i="4"/>
  <c r="B131" i="4"/>
  <c r="I130" i="4"/>
  <c r="G130" i="4"/>
  <c r="H130" i="4"/>
  <c r="E130" i="4"/>
  <c r="D130" i="4"/>
  <c r="B130" i="4"/>
  <c r="I129" i="4"/>
  <c r="G129" i="4"/>
  <c r="H129" i="4"/>
  <c r="E129" i="4"/>
  <c r="D129" i="4"/>
  <c r="B129" i="4"/>
  <c r="I128" i="4"/>
  <c r="G128" i="4"/>
  <c r="H128" i="4"/>
  <c r="E128" i="4"/>
  <c r="D128" i="4"/>
  <c r="B128" i="4"/>
  <c r="I127" i="4"/>
  <c r="G127" i="4"/>
  <c r="H127" i="4"/>
  <c r="E127" i="4"/>
  <c r="D127" i="4"/>
  <c r="B127" i="4"/>
  <c r="I126" i="4"/>
  <c r="G126" i="4"/>
  <c r="H126" i="4"/>
  <c r="E126" i="4"/>
  <c r="D126" i="4"/>
  <c r="B126" i="4"/>
  <c r="I125" i="4"/>
  <c r="G125" i="4"/>
  <c r="H125" i="4"/>
  <c r="E125" i="4"/>
  <c r="D125" i="4"/>
  <c r="B125" i="4"/>
  <c r="I124" i="4"/>
  <c r="G124" i="4"/>
  <c r="H124" i="4"/>
  <c r="E124" i="4"/>
  <c r="D124" i="4"/>
  <c r="B124" i="4"/>
  <c r="K124" i="4" l="1"/>
  <c r="M124" i="4"/>
  <c r="M123" i="4"/>
  <c r="A123" i="4"/>
  <c r="L123" i="4" s="1"/>
  <c r="L122" i="4"/>
  <c r="K122" i="4"/>
  <c r="B122" i="4"/>
  <c r="M122" i="4" s="1"/>
  <c r="J118" i="10"/>
  <c r="J235" i="4" s="1"/>
  <c r="J116" i="10"/>
  <c r="J233" i="4" s="1"/>
  <c r="J115" i="10"/>
  <c r="J232" i="4" s="1"/>
  <c r="J114" i="10"/>
  <c r="J231" i="4" s="1"/>
  <c r="J113" i="10"/>
  <c r="J230" i="4" s="1"/>
  <c r="J112" i="10"/>
  <c r="J229" i="4" s="1"/>
  <c r="J111" i="10"/>
  <c r="J228" i="4" s="1"/>
  <c r="J110" i="10"/>
  <c r="J227" i="4" s="1"/>
  <c r="J109" i="10"/>
  <c r="J226" i="4" s="1"/>
  <c r="J108" i="10"/>
  <c r="J225" i="4" s="1"/>
  <c r="J107" i="10"/>
  <c r="J224" i="4" s="1"/>
  <c r="J106" i="10"/>
  <c r="J223" i="4" s="1"/>
  <c r="J105" i="10"/>
  <c r="J222" i="4" s="1"/>
  <c r="J104" i="10"/>
  <c r="J221" i="4" s="1"/>
  <c r="J103" i="10"/>
  <c r="J220" i="4" s="1"/>
  <c r="J102" i="10"/>
  <c r="J219" i="4" s="1"/>
  <c r="J101" i="10"/>
  <c r="J218" i="4" s="1"/>
  <c r="J100" i="10"/>
  <c r="J217" i="4" s="1"/>
  <c r="J99" i="10"/>
  <c r="J216" i="4" s="1"/>
  <c r="J98" i="10"/>
  <c r="J215" i="4" s="1"/>
  <c r="J97" i="10"/>
  <c r="J214" i="4" s="1"/>
  <c r="J96" i="10"/>
  <c r="J213" i="4" s="1"/>
  <c r="J95" i="10"/>
  <c r="J212" i="4" s="1"/>
  <c r="J94" i="10"/>
  <c r="J211" i="4" s="1"/>
  <c r="J93" i="10"/>
  <c r="J210" i="4" s="1"/>
  <c r="J92" i="10"/>
  <c r="J209" i="4" s="1"/>
  <c r="J91" i="10"/>
  <c r="J208" i="4" s="1"/>
  <c r="J90" i="10"/>
  <c r="J207" i="4" s="1"/>
  <c r="J89" i="10"/>
  <c r="J206" i="4" s="1"/>
  <c r="J88" i="10"/>
  <c r="J205" i="4" s="1"/>
  <c r="J87" i="10"/>
  <c r="J204" i="4" s="1"/>
  <c r="J86" i="10"/>
  <c r="J203" i="4" s="1"/>
  <c r="J85" i="10"/>
  <c r="J202" i="4" s="1"/>
  <c r="J84" i="10"/>
  <c r="J201" i="4" s="1"/>
  <c r="J83" i="10"/>
  <c r="J200" i="4" s="1"/>
  <c r="J82" i="10"/>
  <c r="J199" i="4" s="1"/>
  <c r="J81" i="10"/>
  <c r="J198" i="4" s="1"/>
  <c r="J80" i="10"/>
  <c r="J197" i="4" s="1"/>
  <c r="J79" i="10"/>
  <c r="J196" i="4" s="1"/>
  <c r="J78" i="10"/>
  <c r="J195" i="4" s="1"/>
  <c r="J77" i="10"/>
  <c r="J194" i="4" s="1"/>
  <c r="J76" i="10"/>
  <c r="J193" i="4" s="1"/>
  <c r="J75" i="10"/>
  <c r="J192" i="4" s="1"/>
  <c r="J74" i="10"/>
  <c r="J191" i="4" s="1"/>
  <c r="J73" i="10"/>
  <c r="J190" i="4" s="1"/>
  <c r="J72" i="10"/>
  <c r="J189" i="4" s="1"/>
  <c r="J71" i="10"/>
  <c r="J188" i="4" s="1"/>
  <c r="J70" i="10"/>
  <c r="J187" i="4" s="1"/>
  <c r="J69" i="10"/>
  <c r="J186" i="4" s="1"/>
  <c r="J68" i="10"/>
  <c r="J185" i="4" s="1"/>
  <c r="J67" i="10"/>
  <c r="J184" i="4" s="1"/>
  <c r="J66" i="10"/>
  <c r="J183" i="4" s="1"/>
  <c r="J65" i="10"/>
  <c r="J182" i="4" s="1"/>
  <c r="J64" i="10"/>
  <c r="J181" i="4" s="1"/>
  <c r="J63" i="10"/>
  <c r="J180" i="4" s="1"/>
  <c r="J62" i="10"/>
  <c r="J179" i="4" s="1"/>
  <c r="J61" i="10"/>
  <c r="J178" i="4" s="1"/>
  <c r="J60" i="10"/>
  <c r="J177" i="4" s="1"/>
  <c r="J59" i="10"/>
  <c r="J176" i="4" s="1"/>
  <c r="J58" i="10"/>
  <c r="J175" i="4" s="1"/>
  <c r="J57" i="10"/>
  <c r="J174" i="4" s="1"/>
  <c r="J56" i="10"/>
  <c r="J173" i="4" s="1"/>
  <c r="J55" i="10"/>
  <c r="J172" i="4" s="1"/>
  <c r="J54" i="10"/>
  <c r="J171" i="4" s="1"/>
  <c r="J53" i="10"/>
  <c r="J170" i="4" s="1"/>
  <c r="J52" i="10"/>
  <c r="J169" i="4" s="1"/>
  <c r="J51" i="10"/>
  <c r="J168" i="4" s="1"/>
  <c r="J50" i="10"/>
  <c r="J167" i="4" s="1"/>
  <c r="J49" i="10"/>
  <c r="J166" i="4" s="1"/>
  <c r="J48" i="10"/>
  <c r="J165" i="4" s="1"/>
  <c r="J47" i="10"/>
  <c r="J164" i="4" s="1"/>
  <c r="J46" i="10"/>
  <c r="J163" i="4" s="1"/>
  <c r="J45" i="10"/>
  <c r="J162" i="4" s="1"/>
  <c r="J44" i="10"/>
  <c r="J161" i="4" s="1"/>
  <c r="J43" i="10"/>
  <c r="J160" i="4" s="1"/>
  <c r="J42" i="10"/>
  <c r="J159" i="4" s="1"/>
  <c r="J41" i="10"/>
  <c r="J158" i="4" s="1"/>
  <c r="J40" i="10"/>
  <c r="J157" i="4" s="1"/>
  <c r="J39" i="10"/>
  <c r="J156" i="4" s="1"/>
  <c r="J38" i="10"/>
  <c r="J155" i="4" s="1"/>
  <c r="J37" i="10"/>
  <c r="J154" i="4" s="1"/>
  <c r="J36" i="10"/>
  <c r="J153" i="4" s="1"/>
  <c r="J35" i="10"/>
  <c r="J152" i="4" s="1"/>
  <c r="J34" i="10"/>
  <c r="J151" i="4" s="1"/>
  <c r="J33" i="10"/>
  <c r="J150" i="4" s="1"/>
  <c r="J32" i="10"/>
  <c r="J149" i="4" s="1"/>
  <c r="J31" i="10"/>
  <c r="J148" i="4" s="1"/>
  <c r="J30" i="10"/>
  <c r="J147" i="4" s="1"/>
  <c r="J29" i="10"/>
  <c r="J146" i="4" s="1"/>
  <c r="J28" i="10"/>
  <c r="J145" i="4" s="1"/>
  <c r="J27" i="10"/>
  <c r="J144" i="4" s="1"/>
  <c r="J26" i="10"/>
  <c r="J143" i="4" s="1"/>
  <c r="J25" i="10"/>
  <c r="J142" i="4" s="1"/>
  <c r="J24" i="10"/>
  <c r="J141" i="4" s="1"/>
  <c r="J23" i="10"/>
  <c r="J140" i="4" s="1"/>
  <c r="J22" i="10"/>
  <c r="J139" i="4" s="1"/>
  <c r="J21" i="10"/>
  <c r="J138" i="4" s="1"/>
  <c r="J20" i="10"/>
  <c r="J137" i="4" s="1"/>
  <c r="J19" i="10"/>
  <c r="J136" i="4" s="1"/>
  <c r="J18" i="10"/>
  <c r="J135" i="4" s="1"/>
  <c r="J17" i="10"/>
  <c r="J134" i="4" s="1"/>
  <c r="J16" i="10"/>
  <c r="J133" i="4" s="1"/>
  <c r="J15" i="10"/>
  <c r="J132" i="4" s="1"/>
  <c r="J14" i="10"/>
  <c r="J131" i="4" s="1"/>
  <c r="J13" i="10"/>
  <c r="J130" i="4" s="1"/>
  <c r="J12" i="10"/>
  <c r="J129" i="4" s="1"/>
  <c r="J11" i="10"/>
  <c r="J128" i="4" s="1"/>
  <c r="J10" i="10"/>
  <c r="J127" i="4" s="1"/>
  <c r="J9" i="10"/>
  <c r="J126" i="4" s="1"/>
  <c r="J8" i="10"/>
  <c r="J125" i="4" s="1"/>
  <c r="J7" i="10"/>
  <c r="H4" i="10"/>
  <c r="C4" i="10"/>
  <c r="J1" i="10"/>
  <c r="J124" i="4" l="1"/>
  <c r="J123" i="4" s="1"/>
  <c r="J122" i="4" s="1"/>
  <c r="J119" i="10"/>
  <c r="J120" i="10" s="1"/>
  <c r="J121" i="10" s="1"/>
  <c r="K123" i="4"/>
  <c r="N124" i="4"/>
  <c r="L124" i="4"/>
  <c r="M125" i="4"/>
  <c r="K125" i="4"/>
  <c r="N125" i="4" s="1"/>
  <c r="L125" i="4"/>
  <c r="M126" i="4"/>
  <c r="K126" i="4"/>
  <c r="N126" i="4" s="1"/>
  <c r="L126" i="4"/>
  <c r="M127" i="4"/>
  <c r="K127" i="4"/>
  <c r="N127" i="4" s="1"/>
  <c r="L127" i="4"/>
  <c r="M128" i="4"/>
  <c r="K128" i="4"/>
  <c r="N128" i="4" s="1"/>
  <c r="L128" i="4"/>
  <c r="M129" i="4"/>
  <c r="K129" i="4"/>
  <c r="N129" i="4" s="1"/>
  <c r="L129" i="4"/>
  <c r="M130" i="4"/>
  <c r="K130" i="4"/>
  <c r="N130" i="4" s="1"/>
  <c r="L130" i="4"/>
  <c r="M131" i="4"/>
  <c r="K131" i="4"/>
  <c r="N131" i="4" s="1"/>
  <c r="L131" i="4"/>
  <c r="M132" i="4"/>
  <c r="K132" i="4"/>
  <c r="N132" i="4" s="1"/>
  <c r="L132" i="4"/>
  <c r="M133" i="4"/>
  <c r="K133" i="4"/>
  <c r="N133" i="4" s="1"/>
  <c r="L133" i="4"/>
  <c r="M134" i="4"/>
  <c r="K134" i="4"/>
  <c r="N134" i="4" s="1"/>
  <c r="L134" i="4"/>
  <c r="M135" i="4"/>
  <c r="K135" i="4"/>
  <c r="N135" i="4" s="1"/>
  <c r="L135" i="4"/>
  <c r="M136" i="4"/>
  <c r="K136" i="4"/>
  <c r="N136" i="4" s="1"/>
  <c r="L136" i="4"/>
  <c r="M137" i="4"/>
  <c r="K137" i="4"/>
  <c r="N137" i="4" s="1"/>
  <c r="L137" i="4"/>
  <c r="M138" i="4"/>
  <c r="K138" i="4"/>
  <c r="N138" i="4" s="1"/>
  <c r="L138" i="4"/>
  <c r="M139" i="4"/>
  <c r="K139" i="4"/>
  <c r="N139" i="4" s="1"/>
  <c r="L139" i="4"/>
  <c r="M140" i="4"/>
  <c r="K140" i="4"/>
  <c r="N140" i="4" s="1"/>
  <c r="L140" i="4"/>
  <c r="M141" i="4"/>
  <c r="K141" i="4"/>
  <c r="N141" i="4" s="1"/>
  <c r="L141" i="4"/>
  <c r="M142" i="4"/>
  <c r="K142" i="4"/>
  <c r="N142" i="4" s="1"/>
  <c r="L142" i="4"/>
  <c r="M143" i="4"/>
  <c r="K143" i="4"/>
  <c r="N143" i="4" s="1"/>
  <c r="L143" i="4"/>
  <c r="M144" i="4"/>
  <c r="K144" i="4"/>
  <c r="N144" i="4" s="1"/>
  <c r="L144" i="4"/>
  <c r="M145" i="4"/>
  <c r="K145" i="4"/>
  <c r="N145" i="4" s="1"/>
  <c r="L145" i="4"/>
  <c r="M146" i="4"/>
  <c r="K146" i="4"/>
  <c r="N146" i="4" s="1"/>
  <c r="L146" i="4"/>
  <c r="M147" i="4"/>
  <c r="K147" i="4"/>
  <c r="N147" i="4" s="1"/>
  <c r="L147" i="4"/>
  <c r="M148" i="4"/>
  <c r="K148" i="4"/>
  <c r="N148" i="4" s="1"/>
  <c r="L148" i="4"/>
  <c r="M149" i="4"/>
  <c r="K149" i="4"/>
  <c r="N149" i="4" s="1"/>
  <c r="L149" i="4"/>
  <c r="M150" i="4"/>
  <c r="K150" i="4"/>
  <c r="N150" i="4" s="1"/>
  <c r="L150" i="4"/>
  <c r="M151" i="4"/>
  <c r="K151" i="4"/>
  <c r="N151" i="4" s="1"/>
  <c r="L151" i="4"/>
  <c r="M152" i="4"/>
  <c r="K152" i="4"/>
  <c r="N152" i="4" s="1"/>
  <c r="L152" i="4"/>
  <c r="M153" i="4"/>
  <c r="K153" i="4"/>
  <c r="N153" i="4" s="1"/>
  <c r="L153" i="4"/>
  <c r="M154" i="4"/>
  <c r="K154" i="4"/>
  <c r="N154" i="4" s="1"/>
  <c r="L154" i="4"/>
  <c r="M155" i="4"/>
  <c r="K155" i="4"/>
  <c r="N155" i="4" s="1"/>
  <c r="L155" i="4"/>
  <c r="M156" i="4"/>
  <c r="K156" i="4"/>
  <c r="N156" i="4" s="1"/>
  <c r="L156" i="4"/>
  <c r="M157" i="4"/>
  <c r="K157" i="4"/>
  <c r="N157" i="4" s="1"/>
  <c r="L157" i="4"/>
  <c r="M158" i="4"/>
  <c r="K158" i="4"/>
  <c r="N158" i="4" s="1"/>
  <c r="L158" i="4"/>
  <c r="M159" i="4"/>
  <c r="K159" i="4"/>
  <c r="N159" i="4" s="1"/>
  <c r="L159" i="4"/>
  <c r="M160" i="4"/>
  <c r="K160" i="4"/>
  <c r="N160" i="4" s="1"/>
  <c r="L160" i="4"/>
  <c r="M161" i="4"/>
  <c r="K161" i="4"/>
  <c r="N161" i="4" s="1"/>
  <c r="L161" i="4"/>
  <c r="M162" i="4"/>
  <c r="K162" i="4"/>
  <c r="N162" i="4" s="1"/>
  <c r="L162" i="4"/>
  <c r="M163" i="4"/>
  <c r="K163" i="4"/>
  <c r="N163" i="4" s="1"/>
  <c r="L163" i="4"/>
  <c r="M164" i="4"/>
  <c r="K164" i="4"/>
  <c r="N164" i="4" s="1"/>
  <c r="L164" i="4"/>
  <c r="M165" i="4"/>
  <c r="K165" i="4"/>
  <c r="N165" i="4" s="1"/>
  <c r="L165" i="4"/>
  <c r="M166" i="4"/>
  <c r="K166" i="4"/>
  <c r="N166" i="4" s="1"/>
  <c r="L166" i="4"/>
  <c r="M167" i="4"/>
  <c r="K167" i="4"/>
  <c r="N167" i="4" s="1"/>
  <c r="L167" i="4"/>
  <c r="M168" i="4"/>
  <c r="K168" i="4"/>
  <c r="N168" i="4" s="1"/>
  <c r="L168" i="4"/>
  <c r="M169" i="4"/>
  <c r="K169" i="4"/>
  <c r="N169" i="4" s="1"/>
  <c r="L169" i="4"/>
  <c r="M170" i="4"/>
  <c r="K170" i="4"/>
  <c r="N170" i="4" s="1"/>
  <c r="L170" i="4"/>
  <c r="K171" i="4"/>
  <c r="N171" i="4" s="1"/>
  <c r="L171" i="4"/>
  <c r="M171" i="4"/>
  <c r="M172" i="4"/>
  <c r="K172" i="4"/>
  <c r="N172" i="4" s="1"/>
  <c r="L172" i="4"/>
  <c r="M173" i="4"/>
  <c r="K173" i="4"/>
  <c r="N173" i="4" s="1"/>
  <c r="L173" i="4"/>
  <c r="M174" i="4"/>
  <c r="K174" i="4"/>
  <c r="N174" i="4" s="1"/>
  <c r="L174" i="4"/>
  <c r="M175" i="4"/>
  <c r="K175" i="4"/>
  <c r="N175" i="4" s="1"/>
  <c r="L175" i="4"/>
  <c r="M176" i="4"/>
  <c r="K176" i="4"/>
  <c r="N176" i="4" s="1"/>
  <c r="L176" i="4"/>
  <c r="M177" i="4"/>
  <c r="K177" i="4"/>
  <c r="N177" i="4" s="1"/>
  <c r="L177" i="4"/>
  <c r="J93" i="2"/>
  <c r="J96" i="4" s="1"/>
  <c r="J92" i="2"/>
  <c r="J95" i="4" s="1"/>
  <c r="J91" i="2"/>
  <c r="J94" i="4" s="1"/>
  <c r="J90" i="2"/>
  <c r="J93" i="4" s="1"/>
  <c r="J89" i="2"/>
  <c r="J92" i="4" s="1"/>
  <c r="J88" i="2"/>
  <c r="J91" i="4" s="1"/>
  <c r="J87" i="2"/>
  <c r="J90" i="4" s="1"/>
  <c r="J86" i="2"/>
  <c r="J89" i="4" s="1"/>
  <c r="J85" i="2"/>
  <c r="J88" i="4" s="1"/>
  <c r="J84" i="2"/>
  <c r="J87" i="4" s="1"/>
  <c r="J83" i="2"/>
  <c r="J86" i="4" s="1"/>
  <c r="J82" i="2"/>
  <c r="J85" i="4" s="1"/>
  <c r="J81" i="2"/>
  <c r="J84" i="4" s="1"/>
  <c r="J80" i="2"/>
  <c r="J83" i="4" s="1"/>
  <c r="J79" i="2"/>
  <c r="J82" i="4" s="1"/>
  <c r="J78" i="2"/>
  <c r="J81" i="4" s="1"/>
  <c r="J77" i="2"/>
  <c r="J80" i="4" s="1"/>
  <c r="J76" i="2"/>
  <c r="J79" i="4" s="1"/>
  <c r="J75" i="2"/>
  <c r="J78" i="4" s="1"/>
  <c r="B10" i="4" l="1"/>
  <c r="M10" i="4" s="1"/>
  <c r="A9" i="4"/>
  <c r="L10" i="4" l="1"/>
  <c r="L9" i="4" l="1"/>
  <c r="L8" i="4"/>
  <c r="L7" i="4"/>
  <c r="M9" i="4" l="1"/>
  <c r="D10" i="4"/>
  <c r="E10" i="4"/>
  <c r="H10" i="4"/>
  <c r="G10" i="4"/>
  <c r="I10" i="4"/>
  <c r="J1" i="4"/>
  <c r="B7" i="4"/>
  <c r="M7" i="4" s="1"/>
  <c r="K7" i="4"/>
  <c r="B8" i="4"/>
  <c r="M8" i="4" s="1"/>
  <c r="C4" i="2"/>
  <c r="C4" i="4" s="1"/>
  <c r="J116" i="2"/>
  <c r="J119" i="4" s="1"/>
  <c r="J115" i="2"/>
  <c r="J118" i="4" s="1"/>
  <c r="J114" i="2"/>
  <c r="J117" i="4" s="1"/>
  <c r="J113" i="2"/>
  <c r="J116" i="4" s="1"/>
  <c r="J112" i="2"/>
  <c r="J115" i="4" s="1"/>
  <c r="J118" i="2"/>
  <c r="J121" i="4" s="1"/>
  <c r="J117" i="2"/>
  <c r="J120" i="4" s="1"/>
  <c r="J111" i="2"/>
  <c r="J114" i="4" s="1"/>
  <c r="J110" i="2"/>
  <c r="J113" i="4" s="1"/>
  <c r="J109" i="2"/>
  <c r="J112" i="4" s="1"/>
  <c r="J108" i="2"/>
  <c r="J111" i="4" s="1"/>
  <c r="J107" i="2"/>
  <c r="J110" i="4" s="1"/>
  <c r="J106" i="2"/>
  <c r="J109" i="4" s="1"/>
  <c r="J105" i="2"/>
  <c r="J108" i="4" s="1"/>
  <c r="J104" i="2"/>
  <c r="J107" i="4" s="1"/>
  <c r="J103" i="2"/>
  <c r="J106" i="4" s="1"/>
  <c r="J102" i="2"/>
  <c r="J105" i="4" s="1"/>
  <c r="J101" i="2"/>
  <c r="J104" i="4" s="1"/>
  <c r="J100" i="2"/>
  <c r="J103" i="4" s="1"/>
  <c r="J1" i="2"/>
  <c r="H4" i="2"/>
  <c r="H4" i="4" s="1"/>
  <c r="J3" i="4"/>
  <c r="C3" i="4"/>
  <c r="J99" i="2"/>
  <c r="J102" i="4" s="1"/>
  <c r="J98" i="2"/>
  <c r="J101" i="4" s="1"/>
  <c r="J97" i="2"/>
  <c r="J100" i="4" s="1"/>
  <c r="J96" i="2"/>
  <c r="J99" i="4" s="1"/>
  <c r="J95" i="2"/>
  <c r="J98" i="4" s="1"/>
  <c r="J94" i="2"/>
  <c r="J97" i="4" s="1"/>
  <c r="J74" i="2"/>
  <c r="J77" i="4" s="1"/>
  <c r="J73" i="2"/>
  <c r="J76" i="4" s="1"/>
  <c r="J72" i="2"/>
  <c r="J75" i="4" s="1"/>
  <c r="J71" i="2"/>
  <c r="J74" i="4" s="1"/>
  <c r="J70" i="2"/>
  <c r="J73" i="4" s="1"/>
  <c r="J69" i="2"/>
  <c r="J72" i="4" s="1"/>
  <c r="J68" i="2"/>
  <c r="J71" i="4" s="1"/>
  <c r="J67" i="2"/>
  <c r="J70" i="4" s="1"/>
  <c r="J66" i="2"/>
  <c r="J69" i="4" s="1"/>
  <c r="J65" i="2"/>
  <c r="J68" i="4" s="1"/>
  <c r="J64" i="2"/>
  <c r="J67" i="4" s="1"/>
  <c r="J63" i="2"/>
  <c r="J66" i="4" s="1"/>
  <c r="J62" i="2"/>
  <c r="J65" i="4" s="1"/>
  <c r="J61" i="2"/>
  <c r="J64" i="4" s="1"/>
  <c r="J60" i="2"/>
  <c r="J63" i="4" s="1"/>
  <c r="J59" i="2"/>
  <c r="J62" i="4" s="1"/>
  <c r="J58" i="2"/>
  <c r="J61" i="4" s="1"/>
  <c r="J57" i="2"/>
  <c r="J60" i="4" s="1"/>
  <c r="J56" i="2"/>
  <c r="J59" i="4" s="1"/>
  <c r="J55" i="2"/>
  <c r="J58" i="4" s="1"/>
  <c r="J54" i="2"/>
  <c r="J57" i="4" s="1"/>
  <c r="J53" i="2"/>
  <c r="J56" i="4" s="1"/>
  <c r="J52" i="2"/>
  <c r="J55" i="4" s="1"/>
  <c r="J51" i="2"/>
  <c r="J54" i="4" s="1"/>
  <c r="J50" i="2"/>
  <c r="J53" i="4" s="1"/>
  <c r="J49" i="2"/>
  <c r="J52" i="4" s="1"/>
  <c r="J48" i="2"/>
  <c r="J51" i="4" s="1"/>
  <c r="J47" i="2"/>
  <c r="J50" i="4" s="1"/>
  <c r="J46" i="2"/>
  <c r="J49" i="4" s="1"/>
  <c r="J45" i="2"/>
  <c r="J48" i="4" s="1"/>
  <c r="J44" i="2"/>
  <c r="J47" i="4" s="1"/>
  <c r="J43" i="2"/>
  <c r="J46" i="4" s="1"/>
  <c r="J42" i="2"/>
  <c r="J45" i="4" s="1"/>
  <c r="J41" i="2"/>
  <c r="J44" i="4" s="1"/>
  <c r="J40" i="2"/>
  <c r="J43" i="4" s="1"/>
  <c r="J39" i="2"/>
  <c r="J42" i="4" s="1"/>
  <c r="J38" i="2"/>
  <c r="J41" i="4" s="1"/>
  <c r="J37" i="2"/>
  <c r="J40" i="4" s="1"/>
  <c r="J36" i="2"/>
  <c r="J39" i="4" s="1"/>
  <c r="J35" i="2"/>
  <c r="J38" i="4" s="1"/>
  <c r="J34" i="2"/>
  <c r="J37" i="4" s="1"/>
  <c r="J33" i="2"/>
  <c r="J36" i="4" s="1"/>
  <c r="J32" i="2"/>
  <c r="J35" i="4" s="1"/>
  <c r="J31" i="2"/>
  <c r="J34" i="4" s="1"/>
  <c r="J30" i="2"/>
  <c r="J33" i="4" s="1"/>
  <c r="J29" i="2"/>
  <c r="J32" i="4" s="1"/>
  <c r="J28" i="2"/>
  <c r="J31" i="4" s="1"/>
  <c r="J27" i="2"/>
  <c r="J30" i="4" s="1"/>
  <c r="J26" i="2"/>
  <c r="J29" i="4" s="1"/>
  <c r="J25" i="2"/>
  <c r="J28" i="4" s="1"/>
  <c r="J24" i="2"/>
  <c r="J27" i="4" s="1"/>
  <c r="J23" i="2"/>
  <c r="J26" i="4" s="1"/>
  <c r="J22" i="2"/>
  <c r="J25" i="4" s="1"/>
  <c r="J21" i="2"/>
  <c r="J24" i="4" s="1"/>
  <c r="J20" i="2"/>
  <c r="J23" i="4" s="1"/>
  <c r="J19" i="2"/>
  <c r="J22" i="4" s="1"/>
  <c r="J18" i="2"/>
  <c r="J21" i="4" s="1"/>
  <c r="J17" i="2"/>
  <c r="J20" i="4" s="1"/>
  <c r="J16" i="2"/>
  <c r="J19" i="4" s="1"/>
  <c r="J15" i="2"/>
  <c r="J18" i="4" s="1"/>
  <c r="J14" i="2"/>
  <c r="J17" i="4" s="1"/>
  <c r="J13" i="2"/>
  <c r="J16" i="4" s="1"/>
  <c r="J12" i="2"/>
  <c r="J15" i="4" s="1"/>
  <c r="J11" i="2"/>
  <c r="J14" i="4" s="1"/>
  <c r="J10" i="2"/>
  <c r="J13" i="4" s="1"/>
  <c r="J9" i="2"/>
  <c r="J12" i="4" s="1"/>
  <c r="K9" i="4"/>
  <c r="K8" i="4"/>
  <c r="J8" i="2" l="1"/>
  <c r="J10" i="4"/>
  <c r="K10" i="4"/>
  <c r="N10" i="4" s="1"/>
  <c r="J11" i="4" l="1"/>
  <c r="J9" i="4" s="1"/>
  <c r="J8" i="4" s="1"/>
  <c r="J7" i="4" s="1"/>
  <c r="J119" i="2"/>
  <c r="J120" i="2" l="1"/>
  <c r="J121" i="2" l="1"/>
  <c r="C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PCuser</author>
  </authors>
  <commentList>
    <comment ref="L3" authorId="0" shapeId="0" xr:uid="{D6E1FBD2-A964-42B5-8DAF-E559F578BA30}">
      <text>
        <r>
          <rPr>
            <sz val="9"/>
            <color indexed="81"/>
            <rFont val="MS P ゴシック"/>
            <family val="3"/>
            <charset val="128"/>
          </rPr>
          <t>提出日を記載して下さい。</t>
        </r>
      </text>
    </comment>
    <comment ref="I5" authorId="0" shapeId="0" xr:uid="{7A333D1C-7B56-4114-AA63-92CB6F3009F9}">
      <text>
        <r>
          <rPr>
            <sz val="9"/>
            <color indexed="81"/>
            <rFont val="MS P ゴシック"/>
            <family val="3"/>
            <charset val="128"/>
          </rPr>
          <t>社名を記載後</t>
        </r>
        <r>
          <rPr>
            <b/>
            <u/>
            <sz val="9"/>
            <color indexed="81"/>
            <rFont val="MS P ゴシック"/>
            <family val="3"/>
            <charset val="128"/>
          </rPr>
          <t>印刷し、社印を押印して下さい。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6" authorId="0" shapeId="0" xr:uid="{22956CE1-5260-461F-B4EA-6EA1943A0458}">
      <text>
        <r>
          <rPr>
            <sz val="9"/>
            <color indexed="81"/>
            <rFont val="MS P ゴシック"/>
            <family val="3"/>
            <charset val="128"/>
          </rPr>
          <t>郵便番号と住所を記載して下さい。</t>
        </r>
      </text>
    </comment>
    <comment ref="I7" authorId="0" shapeId="0" xr:uid="{079B1107-8749-4359-8E71-9C1C293A5CE9}">
      <text>
        <r>
          <rPr>
            <sz val="9"/>
            <color indexed="81"/>
            <rFont val="MS P ゴシック"/>
            <family val="3"/>
            <charset val="128"/>
          </rPr>
          <t>電話番号とFAX番号を記載して下さい。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PCuser</author>
  </authors>
  <commentList>
    <comment ref="B9" authorId="0" shapeId="0" xr:uid="{02FCAA3A-1825-4587-8D4D-4220373E1487}">
      <text>
        <r>
          <rPr>
            <b/>
            <sz val="11"/>
            <color indexed="81"/>
            <rFont val="MS P ゴシック"/>
            <family val="3"/>
            <charset val="128"/>
          </rPr>
          <t>PCuser:</t>
        </r>
        <r>
          <rPr>
            <sz val="11"/>
            <color indexed="81"/>
            <rFont val="MS P ゴシック"/>
            <family val="3"/>
            <charset val="128"/>
          </rPr>
          <t xml:space="preserve">
自由記入</t>
        </r>
      </text>
    </comment>
    <comment ref="B123" authorId="0" shapeId="0" xr:uid="{6C3332F2-E100-4C2C-AAAD-0DC89FA8C362}">
      <text>
        <r>
          <rPr>
            <b/>
            <sz val="11"/>
            <color indexed="81"/>
            <rFont val="MS P ゴシック"/>
            <family val="3"/>
            <charset val="128"/>
          </rPr>
          <t>PCuser:</t>
        </r>
        <r>
          <rPr>
            <sz val="11"/>
            <color indexed="81"/>
            <rFont val="MS P ゴシック"/>
            <family val="3"/>
            <charset val="128"/>
          </rPr>
          <t xml:space="preserve">
自由記入</t>
        </r>
      </text>
    </comment>
  </commentList>
</comments>
</file>

<file path=xl/sharedStrings.xml><?xml version="1.0" encoding="utf-8"?>
<sst xmlns="http://schemas.openxmlformats.org/spreadsheetml/2006/main" count="632" uniqueCount="509">
  <si>
    <t>合計</t>
    <rPh sb="0" eb="2">
      <t>ゴウケイ</t>
    </rPh>
    <phoneticPr fontId="2"/>
  </si>
  <si>
    <t>小 　　　計</t>
    <rPh sb="0" eb="1">
      <t>ショウ</t>
    </rPh>
    <rPh sb="5" eb="6">
      <t>ケイ</t>
    </rPh>
    <phoneticPr fontId="2"/>
  </si>
  <si>
    <t>金　額</t>
    <rPh sb="0" eb="1">
      <t>キン</t>
    </rPh>
    <rPh sb="2" eb="3">
      <t>ガク</t>
    </rPh>
    <phoneticPr fontId="2"/>
  </si>
  <si>
    <t>単　価</t>
  </si>
  <si>
    <t>数　量</t>
  </si>
  <si>
    <t>単位</t>
  </si>
  <si>
    <t>形状･寸法</t>
    <rPh sb="0" eb="2">
      <t>ケイジョウ</t>
    </rPh>
    <rPh sb="3" eb="5">
      <t>スンポウ</t>
    </rPh>
    <phoneticPr fontId="2"/>
  </si>
  <si>
    <t>工事名　</t>
  </si>
  <si>
    <t>業者名</t>
    <rPh sb="0" eb="3">
      <t>ギョウシャメイ</t>
    </rPh>
    <phoneticPr fontId="2"/>
  </si>
  <si>
    <t>部門ｺｰﾄﾞ</t>
    <rPh sb="0" eb="2">
      <t>ブモン</t>
    </rPh>
    <phoneticPr fontId="2"/>
  </si>
  <si>
    <t>支払先ｺｰﾄﾞ</t>
    <rPh sb="0" eb="3">
      <t>シハライサキ</t>
    </rPh>
    <phoneticPr fontId="2"/>
  </si>
  <si>
    <t>消費税（10％）</t>
    <rPh sb="0" eb="3">
      <t>ショウヒゼイ</t>
    </rPh>
    <phoneticPr fontId="2"/>
  </si>
  <si>
    <t>名　称</t>
    <phoneticPr fontId="2"/>
  </si>
  <si>
    <t>工種ｺｰﾄﾞ</t>
    <rPh sb="0" eb="2">
      <t>コウシュ</t>
    </rPh>
    <phoneticPr fontId="2"/>
  </si>
  <si>
    <t>階層番号</t>
    <rPh sb="0" eb="2">
      <t>カイソウ</t>
    </rPh>
    <rPh sb="2" eb="4">
      <t>バンゴウ</t>
    </rPh>
    <phoneticPr fontId="2"/>
  </si>
  <si>
    <t>内訳明細書</t>
    <rPh sb="0" eb="2">
      <t>ウチワケ</t>
    </rPh>
    <rPh sb="2" eb="4">
      <t>メイサイ</t>
    </rPh>
    <rPh sb="4" eb="5">
      <t>ショ</t>
    </rPh>
    <phoneticPr fontId="2"/>
  </si>
  <si>
    <t>御　見　積　書　</t>
    <phoneticPr fontId="2"/>
  </si>
  <si>
    <t>式</t>
  </si>
  <si>
    <t>要素内訳コード</t>
    <rPh sb="0" eb="2">
      <t>ヨウソ</t>
    </rPh>
    <rPh sb="2" eb="4">
      <t>ウチワケ</t>
    </rPh>
    <phoneticPr fontId="2"/>
  </si>
  <si>
    <t>税処理区分</t>
    <rPh sb="0" eb="5">
      <t>ゼイショリクブン</t>
    </rPh>
    <phoneticPr fontId="2"/>
  </si>
  <si>
    <t>取引区分</t>
    <rPh sb="0" eb="4">
      <t>トリヒキクブン</t>
    </rPh>
    <phoneticPr fontId="2"/>
  </si>
  <si>
    <t>ｿﾉﾀ</t>
    <phoneticPr fontId="21"/>
  </si>
  <si>
    <t>（省略）</t>
    <phoneticPr fontId="21"/>
  </si>
  <si>
    <t>ﾌﾘｶｴ</t>
    <phoneticPr fontId="21"/>
  </si>
  <si>
    <t>振替</t>
    <phoneticPr fontId="21"/>
  </si>
  <si>
    <t>ｲﾀｸﾋ</t>
    <phoneticPr fontId="21"/>
  </si>
  <si>
    <t>委託費</t>
    <phoneticPr fontId="21"/>
  </si>
  <si>
    <t>ｲｼﾞｶﾝﾘﾋ</t>
    <phoneticPr fontId="21"/>
  </si>
  <si>
    <t>維持管理費</t>
    <phoneticPr fontId="21"/>
  </si>
  <si>
    <t>ｻﾞｯﾋﾟ</t>
    <phoneticPr fontId="21"/>
  </si>
  <si>
    <t>雑費</t>
    <phoneticPr fontId="21"/>
  </si>
  <si>
    <t>ｼﾞﾑﾖｳﾋﾝﾋ</t>
    <phoneticPr fontId="21"/>
  </si>
  <si>
    <t>事務用品費</t>
    <phoneticPr fontId="21"/>
  </si>
  <si>
    <t>ｼｭｳｾﾞﾝﾋ</t>
    <phoneticPr fontId="21"/>
  </si>
  <si>
    <t>修繕費</t>
    <phoneticPr fontId="21"/>
  </si>
  <si>
    <t>ﾎｹﾝﾋ</t>
    <phoneticPr fontId="21"/>
  </si>
  <si>
    <t>保険費</t>
    <phoneticPr fontId="21"/>
  </si>
  <si>
    <t>ﾁﾀﾞｲﾔﾁﾝ</t>
    <phoneticPr fontId="21"/>
  </si>
  <si>
    <t>地代家賃</t>
    <phoneticPr fontId="21"/>
  </si>
  <si>
    <t>ﾘｰｽﾋ</t>
    <phoneticPr fontId="21"/>
  </si>
  <si>
    <t>リース費</t>
    <phoneticPr fontId="21"/>
  </si>
  <si>
    <t>ｼｮｶｲﾋ</t>
    <phoneticPr fontId="21"/>
  </si>
  <si>
    <t>諸会費</t>
    <phoneticPr fontId="21"/>
  </si>
  <si>
    <t>ｹﾝｷｭｳｶｲﾊﾂﾋ</t>
    <phoneticPr fontId="21"/>
  </si>
  <si>
    <t>研究開発費</t>
    <phoneticPr fontId="21"/>
  </si>
  <si>
    <t>ｹﾝｼｭｳﾋ</t>
    <phoneticPr fontId="21"/>
  </si>
  <si>
    <t>研修費</t>
    <phoneticPr fontId="21"/>
  </si>
  <si>
    <t>ﾄｼｮｷｮｳｲｸﾋ</t>
    <phoneticPr fontId="21"/>
  </si>
  <si>
    <t>図書教育費</t>
    <phoneticPr fontId="21"/>
  </si>
  <si>
    <t>ｿｾﾞｲｺｳｶ</t>
    <phoneticPr fontId="21"/>
  </si>
  <si>
    <t>租税公課</t>
    <phoneticPr fontId="21"/>
  </si>
  <si>
    <t>ｼｮｳﾓｳﾋﾝﾋ</t>
    <phoneticPr fontId="21"/>
  </si>
  <si>
    <t>消耗品費</t>
    <phoneticPr fontId="21"/>
  </si>
  <si>
    <t>ｽｲﾄﾞｳｺｳﾈﾂﾋ</t>
    <phoneticPr fontId="21"/>
  </si>
  <si>
    <t>水道光熱費</t>
    <phoneticPr fontId="21"/>
  </si>
  <si>
    <t>ｼｬﾘｮｳｼｮｶﾞｶ</t>
    <phoneticPr fontId="21"/>
  </si>
  <si>
    <t>車両諸掛費</t>
    <phoneticPr fontId="21"/>
  </si>
  <si>
    <t>ｶｲｷﾞﾋ</t>
    <phoneticPr fontId="21"/>
  </si>
  <si>
    <t>会議費</t>
    <phoneticPr fontId="21"/>
  </si>
  <si>
    <t>ｺｳｻｲﾋ</t>
    <phoneticPr fontId="21"/>
  </si>
  <si>
    <t>交際費</t>
    <phoneticPr fontId="21"/>
  </si>
  <si>
    <t>ｺｳｺｸｾﾝﾃﾞﾝﾋ</t>
    <phoneticPr fontId="21"/>
  </si>
  <si>
    <t>広告宣伝費</t>
    <phoneticPr fontId="21"/>
  </si>
  <si>
    <t>ﾆﾂﾞｸﾘｳﾝﾁﾝ</t>
    <phoneticPr fontId="21"/>
  </si>
  <si>
    <t>荷造運賃</t>
    <phoneticPr fontId="21"/>
  </si>
  <si>
    <t>ﾊﾝﾊﾞｲｿｸｼﾝﾋ</t>
    <phoneticPr fontId="21"/>
  </si>
  <si>
    <t>販売促進費</t>
    <phoneticPr fontId="21"/>
  </si>
  <si>
    <t>ﾂｳｼﾝﾋ</t>
    <phoneticPr fontId="21"/>
  </si>
  <si>
    <t>通信費</t>
    <phoneticPr fontId="21"/>
  </si>
  <si>
    <t>ﾘｮﾋｺｳﾂｳﾋ</t>
    <phoneticPr fontId="21"/>
  </si>
  <si>
    <t>旅費交通費</t>
    <phoneticPr fontId="21"/>
  </si>
  <si>
    <t>ﾌｸﾘｺｳｾｲﾋ</t>
    <phoneticPr fontId="21"/>
  </si>
  <si>
    <t>福利厚生費</t>
    <phoneticPr fontId="21"/>
  </si>
  <si>
    <t>ﾎｳﾃｲﾌｸﾘﾋ</t>
    <phoneticPr fontId="21"/>
  </si>
  <si>
    <t>法定福利費</t>
    <phoneticPr fontId="21"/>
  </si>
  <si>
    <t>ﾀﾃｶｴｷﾝ</t>
    <phoneticPr fontId="21"/>
  </si>
  <si>
    <t>立替金</t>
    <phoneticPr fontId="21"/>
  </si>
  <si>
    <t>ｾｯｹｲﾘｮｳ</t>
    <phoneticPr fontId="21"/>
  </si>
  <si>
    <t>設計料</t>
    <phoneticPr fontId="21"/>
  </si>
  <si>
    <t>ﾊﾝﾊﾞｲﾃｽｳﾘｮ</t>
    <phoneticPr fontId="21"/>
  </si>
  <si>
    <t>販売手数料</t>
    <phoneticPr fontId="21"/>
  </si>
  <si>
    <t>ｻﾞﾂｼｭｳﾆｭｳ</t>
    <phoneticPr fontId="21"/>
  </si>
  <si>
    <t>雑収入</t>
    <phoneticPr fontId="21"/>
  </si>
  <si>
    <t>ﾛｳﾑﾋｹｲ</t>
    <phoneticPr fontId="21"/>
  </si>
  <si>
    <t>労務費計</t>
    <phoneticPr fontId="21"/>
  </si>
  <si>
    <t>(ｾｲ)ｷﾌｷﾝ</t>
    <phoneticPr fontId="21"/>
  </si>
  <si>
    <t>（製）寄付金</t>
    <phoneticPr fontId="21"/>
  </si>
  <si>
    <t>(ｾｲ)ｹﾝｼｭｳﾋ</t>
    <phoneticPr fontId="21"/>
  </si>
  <si>
    <t>（製）研修費</t>
    <phoneticPr fontId="21"/>
  </si>
  <si>
    <t>(ｾｲ)ｼｮｶｲﾋ</t>
    <phoneticPr fontId="21"/>
  </si>
  <si>
    <t>（製）諸会費</t>
    <phoneticPr fontId="21"/>
  </si>
  <si>
    <t>(ｾｲ)ｼﾊﾗｲ</t>
    <phoneticPr fontId="21"/>
  </si>
  <si>
    <t>（製）支払手数料</t>
    <phoneticPr fontId="21"/>
  </si>
  <si>
    <t>(ｾｲ)ｻﾞｯﾋﾟ</t>
    <phoneticPr fontId="21"/>
  </si>
  <si>
    <t>（製）雑費（ＯＴ）</t>
    <phoneticPr fontId="21"/>
  </si>
  <si>
    <t>（製）雑費</t>
    <phoneticPr fontId="21"/>
  </si>
  <si>
    <t>(ｾｲ)ｺｳｺｸｾﾝ</t>
    <phoneticPr fontId="21"/>
  </si>
  <si>
    <t>（製）広告宣伝費</t>
    <phoneticPr fontId="21"/>
  </si>
  <si>
    <t>(ｾｲ)ﾘｰｽﾘｮｳ</t>
    <phoneticPr fontId="21"/>
  </si>
  <si>
    <t>（製）リース料</t>
    <phoneticPr fontId="21"/>
  </si>
  <si>
    <t>(ｾｲ)ﾄｼｮｷｮｳ</t>
    <phoneticPr fontId="21"/>
  </si>
  <si>
    <t>（製）図書教育費</t>
    <phoneticPr fontId="21"/>
  </si>
  <si>
    <t>(ｾｲ)ｶｲｷﾞﾋ</t>
    <phoneticPr fontId="21"/>
  </si>
  <si>
    <t>（製）会議費</t>
    <phoneticPr fontId="21"/>
  </si>
  <si>
    <t>(ｾｲ)ｿｾﾞｲｺｳ</t>
    <phoneticPr fontId="21"/>
  </si>
  <si>
    <t>（製）租税公課</t>
    <phoneticPr fontId="21"/>
  </si>
  <si>
    <t>(ｾｲ)ﾂｳｼﾝﾋ</t>
    <phoneticPr fontId="21"/>
  </si>
  <si>
    <t>（製）通信費</t>
    <phoneticPr fontId="21"/>
  </si>
  <si>
    <t>(ｾｲ)ﾘｮﾋｺｳﾂ</t>
    <phoneticPr fontId="21"/>
  </si>
  <si>
    <t>（製）旅費交通費</t>
    <phoneticPr fontId="21"/>
  </si>
  <si>
    <t>(ｾｲ)ｼｬﾘｮｳﾋ</t>
    <phoneticPr fontId="21"/>
  </si>
  <si>
    <t>（製）車両費</t>
    <phoneticPr fontId="21"/>
  </si>
  <si>
    <t>(ｾｲ)ｺｳｻｲﾋ</t>
    <phoneticPr fontId="21"/>
  </si>
  <si>
    <t>（製）交際費</t>
    <phoneticPr fontId="21"/>
  </si>
  <si>
    <t>(ｾｲ)ｽｲﾄﾞｳｺ</t>
    <phoneticPr fontId="21"/>
  </si>
  <si>
    <t>（製）水道光熱費</t>
    <phoneticPr fontId="21"/>
  </si>
  <si>
    <t>備考</t>
  </si>
  <si>
    <t>フリガナ</t>
  </si>
  <si>
    <t>工　種</t>
    <phoneticPr fontId="21"/>
  </si>
  <si>
    <t>『表示順:ｺｰﾄﾞ順  昇順』</t>
    <phoneticPr fontId="21"/>
  </si>
  <si>
    <t>エルディ株式会社</t>
    <phoneticPr fontId="21"/>
  </si>
  <si>
    <t>工種一覧表</t>
    <phoneticPr fontId="21"/>
  </si>
  <si>
    <t>(ｾｲ)ｼﾞﾑﾖｳﾋ</t>
    <phoneticPr fontId="21"/>
  </si>
  <si>
    <t>（製）事務用品費</t>
    <phoneticPr fontId="21"/>
  </si>
  <si>
    <t>(ｾｲ)ｼｮｳﾓｳﾋ</t>
    <phoneticPr fontId="21"/>
  </si>
  <si>
    <t>（製）消耗品費</t>
    <phoneticPr fontId="21"/>
  </si>
  <si>
    <t>(ｾｲ)ｼｭｳｾﾞﾝ</t>
    <phoneticPr fontId="21"/>
  </si>
  <si>
    <t>（製）修繕費</t>
    <phoneticPr fontId="21"/>
  </si>
  <si>
    <t>(ｾｲ)ﾎｹﾝﾘｮｳ</t>
    <phoneticPr fontId="21"/>
  </si>
  <si>
    <t>（製）保険料</t>
    <phoneticPr fontId="21"/>
  </si>
  <si>
    <t>(ｾｲ)ﾁﾀﾞｲﾔﾁ</t>
    <phoneticPr fontId="21"/>
  </si>
  <si>
    <t>（製）地代家賃</t>
    <phoneticPr fontId="21"/>
  </si>
  <si>
    <t>(ｾｲ)ﾊﾝﾊﾞｲｿ</t>
    <phoneticPr fontId="21"/>
  </si>
  <si>
    <t>（製）販売促進費</t>
    <phoneticPr fontId="21"/>
  </si>
  <si>
    <t>(ｾｲ)ﾆﾂﾞｸﾘｳ</t>
    <phoneticPr fontId="21"/>
  </si>
  <si>
    <t>（製）荷造運賃</t>
    <phoneticPr fontId="21"/>
  </si>
  <si>
    <t>(ｾｲ)ｹﾝｷｭｳｶ</t>
    <phoneticPr fontId="21"/>
  </si>
  <si>
    <t>（製）研究開発費</t>
    <phoneticPr fontId="21"/>
  </si>
  <si>
    <t>(ｾｲ)ﾌｸﾘｺｳｾ</t>
    <phoneticPr fontId="21"/>
  </si>
  <si>
    <t>（製）福利厚生費</t>
    <phoneticPr fontId="21"/>
  </si>
  <si>
    <t>(ｾｲ)ﾎｳﾃｲﾌｸ</t>
    <phoneticPr fontId="21"/>
  </si>
  <si>
    <t>（製）法定福利費</t>
    <phoneticPr fontId="21"/>
  </si>
  <si>
    <t>(ｾｲ)ｻﾞﾂｷｭｳ</t>
    <phoneticPr fontId="21"/>
  </si>
  <si>
    <t>（製）雑給</t>
    <phoneticPr fontId="21"/>
  </si>
  <si>
    <t>ｹﾝﾁｸｲｯｼｷｺｳ</t>
    <phoneticPr fontId="21"/>
  </si>
  <si>
    <t>建築一式工事</t>
    <phoneticPr fontId="21"/>
  </si>
  <si>
    <t>ｾｷｻﾝ</t>
    <phoneticPr fontId="21"/>
  </si>
  <si>
    <t>積算</t>
    <phoneticPr fontId="21"/>
  </si>
  <si>
    <t>ｿﾉﾀｺｳｼﾞ</t>
    <phoneticPr fontId="21"/>
  </si>
  <si>
    <t>その他工事</t>
    <phoneticPr fontId="21"/>
  </si>
  <si>
    <t>ｶｲﾀｲｺｳｼﾞ</t>
    <phoneticPr fontId="21"/>
  </si>
  <si>
    <t>解体工事</t>
    <phoneticPr fontId="21"/>
  </si>
  <si>
    <t>ｼｷﾁｿﾞｳｾｲｺｳ</t>
    <phoneticPr fontId="21"/>
  </si>
  <si>
    <t>敷地造成工事</t>
    <phoneticPr fontId="21"/>
  </si>
  <si>
    <t>ｶﾞｲｺｳｺｳｼﾞ</t>
    <phoneticPr fontId="21"/>
  </si>
  <si>
    <t>外構工事</t>
    <phoneticPr fontId="21"/>
  </si>
  <si>
    <t>ｿﾉﾀｾﾂﾋﾞｺｳｼ</t>
    <phoneticPr fontId="21"/>
  </si>
  <si>
    <t>その他設備工事</t>
    <phoneticPr fontId="21"/>
  </si>
  <si>
    <t>ｼﾞｮｳｶｿｳﾕｳｾ</t>
    <phoneticPr fontId="21"/>
  </si>
  <si>
    <t>浄化槽融雪設備工事</t>
    <phoneticPr fontId="21"/>
  </si>
  <si>
    <t>ｼｮｳｺｳｷｾﾂﾋﾞ</t>
    <phoneticPr fontId="21"/>
  </si>
  <si>
    <t>昇降機設備工事</t>
    <phoneticPr fontId="21"/>
  </si>
  <si>
    <t>ｸｳﾁｮｳｾﾂﾋﾞｺ</t>
    <phoneticPr fontId="21"/>
  </si>
  <si>
    <t>空調設備工事</t>
    <phoneticPr fontId="21"/>
  </si>
  <si>
    <t>ｷｭｳﾊｲｽｲｴｲｾ</t>
    <phoneticPr fontId="21"/>
  </si>
  <si>
    <t>給排水衛生設備工事</t>
    <phoneticPr fontId="21"/>
  </si>
  <si>
    <t>ﾃﾞﾝｷｾﾂﾋﾞｺｳ</t>
    <phoneticPr fontId="21"/>
  </si>
  <si>
    <t>電気設備工事</t>
    <phoneticPr fontId="21"/>
  </si>
  <si>
    <t>ｻﾞﾂｺｳｼﾞ</t>
    <phoneticPr fontId="21"/>
  </si>
  <si>
    <t>雑工事</t>
    <phoneticPr fontId="21"/>
  </si>
  <si>
    <t>ｶｸﾞｺｳｼﾞ</t>
    <phoneticPr fontId="21"/>
  </si>
  <si>
    <t>家具工事</t>
    <phoneticPr fontId="21"/>
  </si>
  <si>
    <t>ﾄｸｼｭﾅｲｿｳｺｳ</t>
    <phoneticPr fontId="21"/>
  </si>
  <si>
    <t>特殊内装工事</t>
    <phoneticPr fontId="21"/>
  </si>
  <si>
    <t>ﾅｲｿｳｺｳｼﾞ</t>
    <phoneticPr fontId="21"/>
  </si>
  <si>
    <t>内装工事</t>
    <phoneticPr fontId="21"/>
  </si>
  <si>
    <t>ﾄｿｳｺｳｼﾞ</t>
    <phoneticPr fontId="21"/>
  </si>
  <si>
    <t>塗装工事</t>
    <phoneticPr fontId="21"/>
  </si>
  <si>
    <t>ｶﾞﾗｽｺｳｼﾞ</t>
    <phoneticPr fontId="21"/>
  </si>
  <si>
    <t>硝子工事</t>
    <phoneticPr fontId="21"/>
  </si>
  <si>
    <t>ﾓｸｾｲﾀﾃｸﾞｺｳ</t>
    <phoneticPr fontId="21"/>
  </si>
  <si>
    <t>木製建具工事</t>
    <phoneticPr fontId="21"/>
  </si>
  <si>
    <t>ｺｳｾｲﾀﾃｸﾞｺｳ</t>
    <phoneticPr fontId="21"/>
  </si>
  <si>
    <t>鋼製建具工事</t>
    <phoneticPr fontId="21"/>
  </si>
  <si>
    <t>ｻｶﾝｺｳｼﾞ</t>
    <phoneticPr fontId="21"/>
  </si>
  <si>
    <t>左官工事</t>
    <phoneticPr fontId="21"/>
  </si>
  <si>
    <t>ﾔﾈｶﾞｲﾍｷｺｳｼ</t>
    <phoneticPr fontId="21"/>
  </si>
  <si>
    <t>屋根外壁工事</t>
    <phoneticPr fontId="21"/>
  </si>
  <si>
    <t>ｶﾅﾓﾉｺｳｼﾞ</t>
    <phoneticPr fontId="21"/>
  </si>
  <si>
    <t>金物工事</t>
    <phoneticPr fontId="21"/>
  </si>
  <si>
    <t>ﾓｸｺｳｼﾞ</t>
    <phoneticPr fontId="21"/>
  </si>
  <si>
    <t>木工事</t>
    <phoneticPr fontId="21"/>
  </si>
  <si>
    <t>ﾎﾞｳｽｲｺｳｼﾞ</t>
    <phoneticPr fontId="21"/>
  </si>
  <si>
    <t>防水工事</t>
    <phoneticPr fontId="21"/>
  </si>
  <si>
    <t>ﾀｲﾙｺｳｼﾞ</t>
    <phoneticPr fontId="21"/>
  </si>
  <si>
    <t>タイル工事</t>
    <phoneticPr fontId="21"/>
  </si>
  <si>
    <t>ｲｼｺｳｼﾞ</t>
    <phoneticPr fontId="21"/>
  </si>
  <si>
    <t>石工事</t>
    <phoneticPr fontId="21"/>
  </si>
  <si>
    <t>ｿﾉﾀｸﾀｲｺｳｼﾞ</t>
    <phoneticPr fontId="21"/>
  </si>
  <si>
    <t>その他躯体工事</t>
    <phoneticPr fontId="21"/>
  </si>
  <si>
    <t>ｿｾｷｺｳｼﾞ</t>
    <phoneticPr fontId="21"/>
  </si>
  <si>
    <t>組積工事</t>
    <phoneticPr fontId="21"/>
  </si>
  <si>
    <t>ﾋﾟｰｼｰｴｰｴﾙｼ</t>
    <phoneticPr fontId="21"/>
  </si>
  <si>
    <t>ＰＣ・ＡＬＣ工事</t>
    <phoneticPr fontId="21"/>
  </si>
  <si>
    <t>ﾃｯｺﾂｺｳｼﾞ</t>
    <phoneticPr fontId="21"/>
  </si>
  <si>
    <t>鉄骨工事</t>
    <phoneticPr fontId="21"/>
  </si>
  <si>
    <t>ﾃｯｷﾝｺｳｼﾞ</t>
    <phoneticPr fontId="21"/>
  </si>
  <si>
    <t>鉄筋工事</t>
    <phoneticPr fontId="21"/>
  </si>
  <si>
    <t>ｶﾀﾜｸｺｳｼﾞ</t>
    <phoneticPr fontId="21"/>
  </si>
  <si>
    <t>型枠工事</t>
    <phoneticPr fontId="21"/>
  </si>
  <si>
    <t>ｺﾝｸﾘｰﾄｺｳｼﾞ</t>
    <phoneticPr fontId="21"/>
  </si>
  <si>
    <t>コンクリート工事</t>
    <phoneticPr fontId="21"/>
  </si>
  <si>
    <t>ｸｲｷﾞｼﾞｮｳｺｳ</t>
    <phoneticPr fontId="21"/>
  </si>
  <si>
    <t>杭・地業工事</t>
    <phoneticPr fontId="21"/>
  </si>
  <si>
    <t>ﾄﾞｺｳｼﾞ</t>
    <phoneticPr fontId="21"/>
  </si>
  <si>
    <t>土工事</t>
    <phoneticPr fontId="21"/>
  </si>
  <si>
    <t>ｻﾞﾂｶｾﾂ</t>
    <phoneticPr fontId="21"/>
  </si>
  <si>
    <t>雑仮設</t>
    <phoneticPr fontId="21"/>
  </si>
  <si>
    <t>ｾｲﾘｾｲｿｳ</t>
    <phoneticPr fontId="21"/>
  </si>
  <si>
    <t>整理清掃</t>
    <phoneticPr fontId="21"/>
  </si>
  <si>
    <t>ﾖｳｼﾞｮｳ</t>
    <phoneticPr fontId="21"/>
  </si>
  <si>
    <t>養生</t>
    <phoneticPr fontId="21"/>
  </si>
  <si>
    <t>ｱｼﾊﾞ</t>
    <phoneticPr fontId="21"/>
  </si>
  <si>
    <t>足場</t>
    <phoneticPr fontId="21"/>
  </si>
  <si>
    <t>ｽﾐﾀﾞｼｹﾞﾝｽﾝ</t>
    <phoneticPr fontId="21"/>
  </si>
  <si>
    <t>墨出・原寸型板</t>
    <phoneticPr fontId="21"/>
  </si>
  <si>
    <t>ｱﾝｾﾞﾝｶﾝﾘ</t>
    <phoneticPr fontId="21"/>
  </si>
  <si>
    <t>安全管理</t>
    <phoneticPr fontId="21"/>
  </si>
  <si>
    <t>ｶｾﾂﾋﾞﾋﾝ</t>
    <phoneticPr fontId="21"/>
  </si>
  <si>
    <t>仮設備品</t>
    <phoneticPr fontId="21"/>
  </si>
  <si>
    <t>ｶｾﾂｺｳﾈﾂﾋ</t>
    <phoneticPr fontId="21"/>
  </si>
  <si>
    <t>仮設光熱費</t>
    <phoneticPr fontId="21"/>
  </si>
  <si>
    <t>ｷｶｲｷｸﾞ</t>
    <phoneticPr fontId="21"/>
  </si>
  <si>
    <t>機械器具</t>
    <phoneticPr fontId="21"/>
  </si>
  <si>
    <t>ｶｾﾂﾀﾃﾓﾉｼｾﾂ</t>
    <phoneticPr fontId="21"/>
  </si>
  <si>
    <t>仮設建物・施設</t>
    <phoneticPr fontId="21"/>
  </si>
  <si>
    <t>直接工事費</t>
    <phoneticPr fontId="21"/>
  </si>
  <si>
    <t>ﾎｶ</t>
    <phoneticPr fontId="21"/>
  </si>
  <si>
    <t>ｿﾉﾎｶｺｳｼﾞ</t>
    <phoneticPr fontId="21"/>
  </si>
  <si>
    <t>ｼｷﾁｿﾞｳｾｲｺｳｼﾞ</t>
    <phoneticPr fontId="21"/>
  </si>
  <si>
    <t>ｶﾞｲｺｳｺｳｲｺｳｼﾞ</t>
    <phoneticPr fontId="21"/>
  </si>
  <si>
    <t>ｿﾉﾎｶｾﾂﾋﾞｺｳｲｺ</t>
    <phoneticPr fontId="21"/>
  </si>
  <si>
    <t>ｼﾞｮｳｶｿｳ･ﾕｳｾﾂ</t>
    <phoneticPr fontId="21"/>
  </si>
  <si>
    <t>浄化槽・融雪設備工事</t>
    <phoneticPr fontId="21"/>
  </si>
  <si>
    <t>ｼｮｳｺｳｷｾﾂﾋﾞｺｳ</t>
    <phoneticPr fontId="21"/>
  </si>
  <si>
    <t>ｸｳﾁｮｳｾﾂﾋﾞｺｳｼ</t>
    <phoneticPr fontId="21"/>
  </si>
  <si>
    <t>ｷｭｳﾊｲｽｲｴｲｾｲｾ</t>
    <phoneticPr fontId="21"/>
  </si>
  <si>
    <t>ﾃﾞﾝｷｾﾂﾋﾞｺｳｲｺ</t>
    <phoneticPr fontId="21"/>
  </si>
  <si>
    <t>一般管理費</t>
    <phoneticPr fontId="21"/>
  </si>
  <si>
    <t>ｲｯﾊﾟﾝｶﾝﾘﾋ</t>
    <phoneticPr fontId="21"/>
  </si>
  <si>
    <t>現場管理費</t>
    <phoneticPr fontId="21"/>
  </si>
  <si>
    <t>ｹﾞﾝﾊﾞｶﾝﾘﾋ</t>
    <phoneticPr fontId="21"/>
  </si>
  <si>
    <t>ｻﾞｯｼｭｺｳｼﾞ</t>
    <phoneticPr fontId="21"/>
  </si>
  <si>
    <t>雑種工事</t>
    <phoneticPr fontId="21"/>
  </si>
  <si>
    <t>ｾﾂﾋﾞｺｳｼﾞ</t>
    <phoneticPr fontId="21"/>
  </si>
  <si>
    <t>設備工事</t>
    <phoneticPr fontId="21"/>
  </si>
  <si>
    <t>ｼｱｹﾞｺｳｼﾞ</t>
    <phoneticPr fontId="21"/>
  </si>
  <si>
    <t>仕上工事</t>
    <phoneticPr fontId="21"/>
  </si>
  <si>
    <t>ｸﾀｲｺｳｼﾞ</t>
    <phoneticPr fontId="21"/>
  </si>
  <si>
    <t>躯体工事</t>
    <phoneticPr fontId="21"/>
  </si>
  <si>
    <t>ｶｾﾂｺｳｼﾞ</t>
    <phoneticPr fontId="21"/>
  </si>
  <si>
    <t>仮設工事</t>
    <phoneticPr fontId="21"/>
  </si>
  <si>
    <t>工事費用</t>
    <phoneticPr fontId="21"/>
  </si>
  <si>
    <t>費　目</t>
    <phoneticPr fontId="21"/>
  </si>
  <si>
    <t>費目一覧表</t>
    <phoneticPr fontId="21"/>
  </si>
  <si>
    <t>工事場所</t>
    <rPh sb="0" eb="4">
      <t>コウジバショ</t>
    </rPh>
    <phoneticPr fontId="2"/>
  </si>
  <si>
    <t>有効期限</t>
    <rPh sb="0" eb="4">
      <t>ユウコウキゲン</t>
    </rPh>
    <phoneticPr fontId="2"/>
  </si>
  <si>
    <t>エルディ株式会社</t>
    <rPh sb="4" eb="8">
      <t>カブシキガイシャ</t>
    </rPh>
    <phoneticPr fontId="2"/>
  </si>
  <si>
    <t>御中</t>
    <phoneticPr fontId="2"/>
  </si>
  <si>
    <t>工事名</t>
    <rPh sb="0" eb="2">
      <t>コウジ</t>
    </rPh>
    <rPh sb="2" eb="3">
      <t>メイ</t>
    </rPh>
    <phoneticPr fontId="2"/>
  </si>
  <si>
    <t>～</t>
    <phoneticPr fontId="2"/>
  </si>
  <si>
    <t>（税別）</t>
    <phoneticPr fontId="2"/>
  </si>
  <si>
    <t>会社名</t>
    <rPh sb="0" eb="3">
      <t>カイシャメイ</t>
    </rPh>
    <phoneticPr fontId="2"/>
  </si>
  <si>
    <t>住所</t>
    <rPh sb="0" eb="2">
      <t>ジュウショ</t>
    </rPh>
    <phoneticPr fontId="2"/>
  </si>
  <si>
    <t>TEL・FAX</t>
    <phoneticPr fontId="2"/>
  </si>
  <si>
    <t>支払条件</t>
    <rPh sb="0" eb="4">
      <t>シハライジョウケン</t>
    </rPh>
    <phoneticPr fontId="2"/>
  </si>
  <si>
    <t>工期・受渡期限</t>
    <rPh sb="0" eb="2">
      <t>コウキ</t>
    </rPh>
    <rPh sb="3" eb="5">
      <t>ウケワタシ</t>
    </rPh>
    <rPh sb="5" eb="7">
      <t>キゲン</t>
    </rPh>
    <phoneticPr fontId="2"/>
  </si>
  <si>
    <t>見積総額</t>
    <phoneticPr fontId="2"/>
  </si>
  <si>
    <t>そ の 他
備　　考</t>
    <rPh sb="7" eb="8">
      <t>ビ</t>
    </rPh>
    <rPh sb="10" eb="11">
      <t>コウ</t>
    </rPh>
    <phoneticPr fontId="2"/>
  </si>
  <si>
    <t>_100</t>
    <phoneticPr fontId="2"/>
  </si>
  <si>
    <t>_101</t>
  </si>
  <si>
    <t>_102</t>
  </si>
  <si>
    <t>_103</t>
  </si>
  <si>
    <t>_104</t>
  </si>
  <si>
    <t>_105</t>
  </si>
  <si>
    <t>_106</t>
  </si>
  <si>
    <t>_107</t>
  </si>
  <si>
    <t>_108</t>
  </si>
  <si>
    <t>_109</t>
  </si>
  <si>
    <t>_200</t>
    <phoneticPr fontId="2"/>
  </si>
  <si>
    <t>_201</t>
  </si>
  <si>
    <t>_202</t>
  </si>
  <si>
    <t>_203</t>
  </si>
  <si>
    <t>_204</t>
  </si>
  <si>
    <t>_205</t>
  </si>
  <si>
    <t>_206</t>
  </si>
  <si>
    <t>_207</t>
  </si>
  <si>
    <t>_208</t>
  </si>
  <si>
    <t>_300</t>
    <phoneticPr fontId="2"/>
  </si>
  <si>
    <t>_301</t>
  </si>
  <si>
    <t>_302</t>
  </si>
  <si>
    <t>_303</t>
  </si>
  <si>
    <t>_304</t>
  </si>
  <si>
    <t>_305</t>
  </si>
  <si>
    <t>_306</t>
  </si>
  <si>
    <t>_307</t>
  </si>
  <si>
    <t>_308</t>
  </si>
  <si>
    <t>_309</t>
  </si>
  <si>
    <t>_310</t>
  </si>
  <si>
    <t>_311</t>
  </si>
  <si>
    <t>_312</t>
  </si>
  <si>
    <t>_313</t>
  </si>
  <si>
    <t>_314</t>
  </si>
  <si>
    <t>_400</t>
    <phoneticPr fontId="2"/>
  </si>
  <si>
    <t>_401</t>
  </si>
  <si>
    <t>_402</t>
  </si>
  <si>
    <t>_403</t>
  </si>
  <si>
    <t>_404</t>
  </si>
  <si>
    <t>_405</t>
  </si>
  <si>
    <t>_500</t>
    <phoneticPr fontId="2"/>
  </si>
  <si>
    <t>_501</t>
  </si>
  <si>
    <t>_502</t>
  </si>
  <si>
    <t>_503</t>
  </si>
  <si>
    <t>_504</t>
  </si>
  <si>
    <t>_600</t>
    <phoneticPr fontId="2"/>
  </si>
  <si>
    <t>0000-0010-000101</t>
  </si>
  <si>
    <t>0000-0010-000102</t>
  </si>
  <si>
    <t>0000-0010-000103</t>
  </si>
  <si>
    <t>0000-0010-000104</t>
  </si>
  <si>
    <t>0000-0010-000105</t>
  </si>
  <si>
    <t>0000-0010-000106</t>
  </si>
  <si>
    <t>0000-0010-000107</t>
  </si>
  <si>
    <t>0000-0010-000108</t>
  </si>
  <si>
    <t>0000-0010-000109</t>
  </si>
  <si>
    <t>0000-0010-000201</t>
  </si>
  <si>
    <t>0000-0010-000202</t>
  </si>
  <si>
    <t>0000-0010-000203</t>
  </si>
  <si>
    <t>0000-0010-000204</t>
  </si>
  <si>
    <t>0000-0010-000205</t>
  </si>
  <si>
    <t>0000-0010-000206</t>
  </si>
  <si>
    <t>0000-0010-000207</t>
  </si>
  <si>
    <t>0000-0010-000208</t>
  </si>
  <si>
    <t>0000-0010-000301</t>
  </si>
  <si>
    <t>0000-0010-000302</t>
  </si>
  <si>
    <t>0000-0010-000100</t>
    <phoneticPr fontId="29"/>
  </si>
  <si>
    <t>0000-0010-000200</t>
    <phoneticPr fontId="29"/>
  </si>
  <si>
    <t>0000-0010-000300</t>
    <phoneticPr fontId="29"/>
  </si>
  <si>
    <t>0000-0010-000303</t>
  </si>
  <si>
    <t>0000-0010-000304</t>
  </si>
  <si>
    <t>0000-0010-000305</t>
  </si>
  <si>
    <t>0000-0010-000306</t>
  </si>
  <si>
    <t>0000-0010-000307</t>
  </si>
  <si>
    <t>0000-0010-000308</t>
  </si>
  <si>
    <t>0000-0010-000309</t>
  </si>
  <si>
    <t>0000-0010-000310</t>
  </si>
  <si>
    <t>0000-0010-000311</t>
  </si>
  <si>
    <t>0000-0010-000312</t>
  </si>
  <si>
    <t>0000-0010-000313</t>
  </si>
  <si>
    <t>0000-0010-000314</t>
  </si>
  <si>
    <t>0000-0010-000400</t>
    <phoneticPr fontId="29"/>
  </si>
  <si>
    <t>0000-0010-000401</t>
  </si>
  <si>
    <t>0000-0010-000402</t>
  </si>
  <si>
    <t>0000-0010-000403</t>
  </si>
  <si>
    <t>0000-0010-000404</t>
  </si>
  <si>
    <t>0000-0010-000405</t>
  </si>
  <si>
    <t>0000-0010-000500</t>
    <phoneticPr fontId="29"/>
  </si>
  <si>
    <t>0000-0010-000501</t>
  </si>
  <si>
    <t>0000-0010-000502</t>
  </si>
  <si>
    <t>0000-0010-000503</t>
  </si>
  <si>
    <t>0000-0010-000600</t>
    <phoneticPr fontId="29"/>
  </si>
  <si>
    <t>0000-0010-000504</t>
    <phoneticPr fontId="29"/>
  </si>
  <si>
    <t>0000-0015-000100</t>
    <phoneticPr fontId="29"/>
  </si>
  <si>
    <t>0000-0015-000310</t>
  </si>
  <si>
    <t>0000-0020-000100</t>
    <phoneticPr fontId="29"/>
  </si>
  <si>
    <t>0000-0019-000100</t>
    <phoneticPr fontId="29"/>
  </si>
  <si>
    <t>0000-0019-000310</t>
  </si>
  <si>
    <t>0000-0015-000101</t>
  </si>
  <si>
    <t>0000-0015-000102</t>
  </si>
  <si>
    <t>0000-0015-000103</t>
  </si>
  <si>
    <t>0000-0015-000104</t>
  </si>
  <si>
    <t>0000-0015-000105</t>
  </si>
  <si>
    <t>0000-0015-000106</t>
  </si>
  <si>
    <t>0000-0015-000107</t>
  </si>
  <si>
    <t>0000-0015-000108</t>
  </si>
  <si>
    <t>0000-0015-000109</t>
  </si>
  <si>
    <t>0000-0019-000101</t>
  </si>
  <si>
    <t>0000-0019-000102</t>
  </si>
  <si>
    <t>0000-0019-000103</t>
  </si>
  <si>
    <t>0000-0019-000104</t>
  </si>
  <si>
    <t>0000-0019-000105</t>
  </si>
  <si>
    <t>0000-0019-000106</t>
  </si>
  <si>
    <t>0000-0019-000107</t>
  </si>
  <si>
    <t>0000-0019-000108</t>
  </si>
  <si>
    <t>0000-0019-000109</t>
  </si>
  <si>
    <t>0000-0020-000101</t>
  </si>
  <si>
    <t>0000-0020-000102</t>
  </si>
  <si>
    <t>0000-0020-000103</t>
  </si>
  <si>
    <t>0000-0020-000104</t>
  </si>
  <si>
    <t>0000-0020-000105</t>
  </si>
  <si>
    <t>0000-0020-000106</t>
  </si>
  <si>
    <t>0000-0020-000107</t>
  </si>
  <si>
    <t>0000-0020-000108</t>
  </si>
  <si>
    <t>0000-0020-000109</t>
  </si>
  <si>
    <t>0000-0015-000200</t>
    <phoneticPr fontId="29"/>
  </si>
  <si>
    <t>0000-0019-000200</t>
    <phoneticPr fontId="29"/>
  </si>
  <si>
    <t>0000-0020-000200</t>
    <phoneticPr fontId="29"/>
  </si>
  <si>
    <t>0000-0015-000201</t>
  </si>
  <si>
    <t>0000-0015-000202</t>
  </si>
  <si>
    <t>0000-0015-000203</t>
  </si>
  <si>
    <t>0000-0015-000204</t>
  </si>
  <si>
    <t>0000-0015-000205</t>
  </si>
  <si>
    <t>0000-0015-000206</t>
  </si>
  <si>
    <t>0000-0015-000207</t>
  </si>
  <si>
    <t>0000-0015-000208</t>
  </si>
  <si>
    <t>0000-0019-000201</t>
  </si>
  <si>
    <t>0000-0019-000202</t>
  </si>
  <si>
    <t>0000-0019-000203</t>
  </si>
  <si>
    <t>0000-0019-000204</t>
  </si>
  <si>
    <t>0000-0019-000205</t>
  </si>
  <si>
    <t>0000-0019-000206</t>
  </si>
  <si>
    <t>0000-0019-000207</t>
  </si>
  <si>
    <t>0000-0019-000208</t>
  </si>
  <si>
    <t>0000-0020-000201</t>
  </si>
  <si>
    <t>0000-0020-000202</t>
  </si>
  <si>
    <t>0000-0020-000203</t>
  </si>
  <si>
    <t>0000-0020-000204</t>
  </si>
  <si>
    <t>0000-0020-000205</t>
  </si>
  <si>
    <t>0000-0020-000206</t>
  </si>
  <si>
    <t>0000-0020-000207</t>
  </si>
  <si>
    <t>0000-0020-000208</t>
  </si>
  <si>
    <t>0000-0015-000300</t>
    <phoneticPr fontId="29"/>
  </si>
  <si>
    <t>0000-0019-000300</t>
    <phoneticPr fontId="29"/>
  </si>
  <si>
    <t>0000-0020-000300</t>
    <phoneticPr fontId="29"/>
  </si>
  <si>
    <t>0000-0015-000301</t>
  </si>
  <si>
    <t>0000-0015-000302</t>
  </si>
  <si>
    <t>0000-0015-000303</t>
  </si>
  <si>
    <t>0000-0015-000304</t>
  </si>
  <si>
    <t>0000-0015-000305</t>
  </si>
  <si>
    <t>0000-0015-000306</t>
  </si>
  <si>
    <t>0000-0015-000307</t>
  </si>
  <si>
    <t>0000-0015-000308</t>
  </si>
  <si>
    <t>0000-0015-000309</t>
  </si>
  <si>
    <t>0000-0015-000311</t>
  </si>
  <si>
    <t>0000-0015-000312</t>
  </si>
  <si>
    <t>0000-0015-000313</t>
  </si>
  <si>
    <t>0000-0015-000314</t>
  </si>
  <si>
    <t>0000-0019-000301</t>
  </si>
  <si>
    <t>0000-0019-000302</t>
  </si>
  <si>
    <t>0000-0019-000303</t>
  </si>
  <si>
    <t>0000-0019-000304</t>
  </si>
  <si>
    <t>0000-0019-000305</t>
  </si>
  <si>
    <t>0000-0019-000306</t>
  </si>
  <si>
    <t>0000-0019-000307</t>
  </si>
  <si>
    <t>0000-0019-000308</t>
  </si>
  <si>
    <t>0000-0019-000309</t>
  </si>
  <si>
    <t>0000-0019-000311</t>
  </si>
  <si>
    <t>0000-0019-000312</t>
  </si>
  <si>
    <t>0000-0019-000313</t>
  </si>
  <si>
    <t>0000-0019-000314</t>
  </si>
  <si>
    <t>0000-0020-000301</t>
  </si>
  <si>
    <t>0000-0020-000302</t>
  </si>
  <si>
    <t>0000-0020-000303</t>
  </si>
  <si>
    <t>0000-0020-000304</t>
  </si>
  <si>
    <t>0000-0020-000305</t>
  </si>
  <si>
    <t>0000-0020-000306</t>
  </si>
  <si>
    <t>0000-0020-000307</t>
  </si>
  <si>
    <t>0000-0020-000308</t>
  </si>
  <si>
    <t>0000-0020-000309</t>
  </si>
  <si>
    <t>0000-0020-000310</t>
  </si>
  <si>
    <t>0000-0020-000311</t>
  </si>
  <si>
    <t>0000-0020-000312</t>
  </si>
  <si>
    <t>0000-0020-000313</t>
  </si>
  <si>
    <t>0000-0020-000314</t>
  </si>
  <si>
    <t>0000-0015-000400</t>
    <phoneticPr fontId="29"/>
  </si>
  <si>
    <t>0000-0019-000400</t>
    <phoneticPr fontId="29"/>
  </si>
  <si>
    <t>0000-0020-000400</t>
    <phoneticPr fontId="29"/>
  </si>
  <si>
    <t>0000-0015-000401</t>
  </si>
  <si>
    <t>0000-0015-000402</t>
  </si>
  <si>
    <t>0000-0015-000403</t>
  </si>
  <si>
    <t>0000-0015-000404</t>
  </si>
  <si>
    <t>0000-0019-000401</t>
  </si>
  <si>
    <t>0000-0019-000402</t>
  </si>
  <si>
    <t>0000-0019-000403</t>
  </si>
  <si>
    <t>0000-0019-000404</t>
  </si>
  <si>
    <t>0000-0020-000401</t>
  </si>
  <si>
    <t>0000-0020-000402</t>
  </si>
  <si>
    <t>0000-0020-000403</t>
  </si>
  <si>
    <t>0000-0020-000404</t>
  </si>
  <si>
    <t>0000-0015-000405</t>
  </si>
  <si>
    <t>0000-0019-000405</t>
  </si>
  <si>
    <t>0000-0020-000405</t>
  </si>
  <si>
    <t>0000-0015-000500</t>
    <phoneticPr fontId="29"/>
  </si>
  <si>
    <t>0000-0019-000500</t>
    <phoneticPr fontId="29"/>
  </si>
  <si>
    <t>0000-0020-000500</t>
    <phoneticPr fontId="29"/>
  </si>
  <si>
    <t>0000-0015-000501</t>
  </si>
  <si>
    <t>0000-0015-000502</t>
  </si>
  <si>
    <t>0000-0015-000503</t>
  </si>
  <si>
    <t>0000-0015-000504</t>
  </si>
  <si>
    <t>0000-0019-000501</t>
  </si>
  <si>
    <t>0000-0019-000502</t>
  </si>
  <si>
    <t>0000-0019-000503</t>
  </si>
  <si>
    <t>0000-0019-000504</t>
  </si>
  <si>
    <t>0000-0020-000501</t>
  </si>
  <si>
    <t>0000-0020-000502</t>
  </si>
  <si>
    <t>0000-0020-000503</t>
  </si>
  <si>
    <t>0000-0020-000504</t>
  </si>
  <si>
    <t>0000-0015-000600</t>
    <phoneticPr fontId="29"/>
  </si>
  <si>
    <t>0000-0019-000600</t>
    <phoneticPr fontId="29"/>
  </si>
  <si>
    <t>0000-0020-000600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</si>
</sst>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¥&quot;* #,##0_ ;_ &quot;¥&quot;* \-#,##0_ ;_ &quot;¥&quot;* &quot;-&quot;_ ;_ @_ "/>
    <numFmt numFmtId="176" formatCode="#,###"/>
    <numFmt numFmtId="177" formatCode="0.0_);[Red]\(0.0\)"/>
    <numFmt numFmtId="178" formatCode="&quot;平成&quot;##&quot;年&quot;##&quot;月&quot;##&quot;日&quot;"/>
    <numFmt numFmtId="179" formatCode="yyyy&quot;年&quot;m&quot;月&quot;d&quot;日&quot;;@"/>
    <numFmt numFmtId="180" formatCode="yyyy/mm/dd"/>
    <numFmt numFmtId="181" formatCode="&quot;Page.&quot;\ 0"/>
    <numFmt numFmtId="182" formatCode="[$-F800]dddd\,\ mmmm\ dd\,\ yyyy"/>
    <numFmt numFmtId="183" formatCode="0_);[Red]\(0\)"/>
  </numFmts>
  <fonts count="32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outline/>
      <sz val="16"/>
      <name val="ＭＳ ゴシック"/>
      <family val="3"/>
      <charset val="128"/>
    </font>
    <font>
      <outline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outline/>
      <sz val="10"/>
      <name val="ＭＳ ゴシック"/>
      <family val="3"/>
      <charset val="128"/>
    </font>
    <font>
      <sz val="18"/>
      <color indexed="10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36"/>
      <name val="ＭＳ ゴシック"/>
      <family val="3"/>
      <charset val="128"/>
    </font>
    <font>
      <sz val="36"/>
      <name val="ＭＳ ゴシック"/>
      <family val="3"/>
      <charset val="128"/>
    </font>
    <font>
      <b/>
      <sz val="24"/>
      <name val="ＭＳ ゴシック"/>
      <family val="3"/>
      <charset val="128"/>
    </font>
    <font>
      <outline/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28"/>
      <name val="ＭＳ ゴシック"/>
      <family val="3"/>
      <charset val="128"/>
    </font>
    <font>
      <sz val="2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19" fillId="0" borderId="0"/>
  </cellStyleXfs>
  <cellXfs count="194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/>
    <xf numFmtId="177" fontId="6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/>
    <xf numFmtId="177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7" xfId="0" applyFont="1" applyBorder="1"/>
    <xf numFmtId="0" fontId="8" fillId="0" borderId="7" xfId="0" applyFont="1" applyBorder="1"/>
    <xf numFmtId="176" fontId="12" fillId="0" borderId="7" xfId="1" applyNumberFormat="1" applyFont="1" applyBorder="1" applyAlignment="1">
      <alignment shrinkToFit="1"/>
    </xf>
    <xf numFmtId="176" fontId="12" fillId="0" borderId="0" xfId="1" applyNumberFormat="1" applyFont="1" applyBorder="1" applyAlignment="1">
      <alignment shrinkToFit="1"/>
    </xf>
    <xf numFmtId="177" fontId="12" fillId="0" borderId="7" xfId="0" applyNumberFormat="1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77" fontId="8" fillId="0" borderId="0" xfId="0" applyNumberFormat="1" applyFont="1" applyAlignment="1">
      <alignment horizontal="center"/>
    </xf>
    <xf numFmtId="3" fontId="8" fillId="0" borderId="0" xfId="0" applyNumberFormat="1" applyFont="1"/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Continuous" vertical="center"/>
    </xf>
    <xf numFmtId="0" fontId="12" fillId="0" borderId="3" xfId="0" applyFont="1" applyBorder="1" applyAlignment="1">
      <alignment horizontal="centerContinuous" vertical="center"/>
    </xf>
    <xf numFmtId="0" fontId="12" fillId="0" borderId="1" xfId="0" applyFont="1" applyBorder="1" applyAlignment="1">
      <alignment horizontal="centerContinuous" vertical="center"/>
    </xf>
    <xf numFmtId="0" fontId="12" fillId="0" borderId="2" xfId="0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2" fontId="13" fillId="0" borderId="1" xfId="0" applyNumberFormat="1" applyFont="1" applyBorder="1" applyAlignment="1">
      <alignment horizontal="centerContinuous" vertical="center" shrinkToFit="1"/>
    </xf>
    <xf numFmtId="2" fontId="13" fillId="0" borderId="3" xfId="0" applyNumberFormat="1" applyFont="1" applyBorder="1" applyAlignment="1">
      <alignment horizontal="centerContinuous" vertical="center" shrinkToFit="1"/>
    </xf>
    <xf numFmtId="176" fontId="13" fillId="0" borderId="11" xfId="0" applyNumberFormat="1" applyFont="1" applyBorder="1" applyAlignment="1">
      <alignment vertical="center" shrinkToFit="1"/>
    </xf>
    <xf numFmtId="4" fontId="12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8" fontId="12" fillId="0" borderId="0" xfId="1" applyFont="1" applyBorder="1" applyAlignment="1">
      <alignment vertical="center"/>
    </xf>
    <xf numFmtId="38" fontId="12" fillId="0" borderId="0" xfId="0" applyNumberFormat="1" applyFont="1" applyAlignment="1">
      <alignment horizontal="center" vertical="center"/>
    </xf>
    <xf numFmtId="0" fontId="13" fillId="0" borderId="13" xfId="0" applyFont="1" applyBorder="1" applyAlignment="1">
      <alignment horizontal="distributed" vertical="center" shrinkToFit="1"/>
    </xf>
    <xf numFmtId="2" fontId="13" fillId="0" borderId="12" xfId="0" applyNumberFormat="1" applyFont="1" applyBorder="1" applyAlignment="1">
      <alignment vertical="center" shrinkToFit="1"/>
    </xf>
    <xf numFmtId="2" fontId="13" fillId="0" borderId="10" xfId="0" applyNumberFormat="1" applyFont="1" applyBorder="1" applyAlignment="1">
      <alignment vertical="center" shrinkToFit="1"/>
    </xf>
    <xf numFmtId="2" fontId="13" fillId="0" borderId="13" xfId="0" applyNumberFormat="1" applyFont="1" applyBorder="1" applyAlignment="1">
      <alignment vertical="center" shrinkToFit="1"/>
    </xf>
    <xf numFmtId="0" fontId="13" fillId="0" borderId="14" xfId="0" applyFont="1" applyBorder="1" applyAlignment="1">
      <alignment horizontal="center" vertical="center" shrinkToFit="1"/>
    </xf>
    <xf numFmtId="177" fontId="13" fillId="0" borderId="14" xfId="0" applyNumberFormat="1" applyFont="1" applyBorder="1" applyAlignment="1">
      <alignment horizontal="center" vertical="center" shrinkToFit="1"/>
    </xf>
    <xf numFmtId="3" fontId="13" fillId="0" borderId="14" xfId="0" applyNumberFormat="1" applyFont="1" applyBorder="1" applyAlignment="1">
      <alignment vertical="center" shrinkToFit="1"/>
    </xf>
    <xf numFmtId="176" fontId="13" fillId="0" borderId="8" xfId="0" applyNumberFormat="1" applyFont="1" applyBorder="1" applyAlignment="1">
      <alignment vertical="center" shrinkToFit="1"/>
    </xf>
    <xf numFmtId="0" fontId="13" fillId="0" borderId="16" xfId="0" applyFont="1" applyBorder="1" applyAlignment="1">
      <alignment horizontal="distributed" vertical="center" shrinkToFit="1"/>
    </xf>
    <xf numFmtId="2" fontId="13" fillId="0" borderId="15" xfId="0" applyNumberFormat="1" applyFont="1" applyBorder="1" applyAlignment="1">
      <alignment vertical="center" shrinkToFit="1"/>
    </xf>
    <xf numFmtId="2" fontId="13" fillId="0" borderId="17" xfId="0" applyNumberFormat="1" applyFont="1" applyBorder="1" applyAlignment="1">
      <alignment vertical="center" shrinkToFit="1"/>
    </xf>
    <xf numFmtId="2" fontId="13" fillId="0" borderId="16" xfId="0" applyNumberFormat="1" applyFont="1" applyBorder="1" applyAlignment="1">
      <alignment vertical="center" shrinkToFit="1"/>
    </xf>
    <xf numFmtId="0" fontId="13" fillId="0" borderId="18" xfId="0" applyFont="1" applyBorder="1" applyAlignment="1">
      <alignment horizontal="center" vertical="center" shrinkToFit="1"/>
    </xf>
    <xf numFmtId="177" fontId="13" fillId="0" borderId="18" xfId="0" applyNumberFormat="1" applyFont="1" applyBorder="1" applyAlignment="1">
      <alignment horizontal="center" vertical="center" shrinkToFit="1"/>
    </xf>
    <xf numFmtId="3" fontId="13" fillId="0" borderId="18" xfId="0" applyNumberFormat="1" applyFont="1" applyBorder="1" applyAlignment="1">
      <alignment vertical="center" shrinkToFit="1"/>
    </xf>
    <xf numFmtId="176" fontId="13" fillId="0" borderId="20" xfId="0" applyNumberFormat="1" applyFont="1" applyBorder="1" applyAlignment="1">
      <alignment vertical="center" shrinkToFit="1"/>
    </xf>
    <xf numFmtId="0" fontId="13" fillId="0" borderId="22" xfId="0" applyFont="1" applyBorder="1" applyAlignment="1">
      <alignment horizontal="distributed" vertical="center" shrinkToFit="1"/>
    </xf>
    <xf numFmtId="2" fontId="13" fillId="0" borderId="22" xfId="0" applyNumberFormat="1" applyFont="1" applyBorder="1" applyAlignment="1">
      <alignment horizontal="left" vertical="center" shrinkToFit="1"/>
    </xf>
    <xf numFmtId="2" fontId="13" fillId="0" borderId="22" xfId="0" applyNumberFormat="1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177" fontId="13" fillId="0" borderId="22" xfId="0" applyNumberFormat="1" applyFont="1" applyBorder="1" applyAlignment="1">
      <alignment horizontal="center" vertical="center" shrinkToFit="1"/>
    </xf>
    <xf numFmtId="3" fontId="13" fillId="0" borderId="22" xfId="0" applyNumberFormat="1" applyFont="1" applyBorder="1" applyAlignment="1">
      <alignment vertical="center" shrinkToFit="1"/>
    </xf>
    <xf numFmtId="176" fontId="13" fillId="0" borderId="23" xfId="0" applyNumberFormat="1" applyFont="1" applyBorder="1" applyAlignment="1">
      <alignment vertical="center" shrinkToFit="1"/>
    </xf>
    <xf numFmtId="0" fontId="8" fillId="0" borderId="0" xfId="0" applyFont="1" applyAlignment="1">
      <alignment shrinkToFit="1"/>
    </xf>
    <xf numFmtId="177" fontId="8" fillId="0" borderId="0" xfId="0" applyNumberFormat="1" applyFont="1" applyAlignment="1">
      <alignment shrinkToFit="1"/>
    </xf>
    <xf numFmtId="3" fontId="8" fillId="0" borderId="0" xfId="0" applyNumberFormat="1" applyFont="1" applyAlignment="1">
      <alignment shrinkToFit="1"/>
    </xf>
    <xf numFmtId="177" fontId="8" fillId="0" borderId="0" xfId="0" applyNumberFormat="1" applyFont="1"/>
    <xf numFmtId="14" fontId="7" fillId="0" borderId="0" xfId="0" applyNumberFormat="1" applyFont="1"/>
    <xf numFmtId="0" fontId="14" fillId="0" borderId="0" xfId="0" applyFont="1"/>
    <xf numFmtId="178" fontId="8" fillId="0" borderId="0" xfId="0" applyNumberFormat="1" applyFont="1"/>
    <xf numFmtId="0" fontId="16" fillId="0" borderId="0" xfId="0" applyFont="1"/>
    <xf numFmtId="0" fontId="8" fillId="0" borderId="10" xfId="0" applyFont="1" applyBorder="1"/>
    <xf numFmtId="0" fontId="18" fillId="0" borderId="0" xfId="0" applyFont="1" applyAlignment="1">
      <alignment horizontal="left"/>
    </xf>
    <xf numFmtId="0" fontId="13" fillId="0" borderId="3" xfId="0" applyFont="1" applyBorder="1" applyAlignment="1">
      <alignment horizontal="left" vertical="center" shrinkToFit="1"/>
    </xf>
    <xf numFmtId="0" fontId="13" fillId="0" borderId="3" xfId="0" applyFont="1" applyBorder="1" applyAlignment="1">
      <alignment vertical="center" shrinkToFit="1"/>
    </xf>
    <xf numFmtId="0" fontId="13" fillId="0" borderId="3" xfId="0" applyFont="1" applyBorder="1" applyAlignment="1">
      <alignment horizontal="distributed" vertical="center" shrinkToFit="1"/>
    </xf>
    <xf numFmtId="176" fontId="12" fillId="0" borderId="7" xfId="1" applyNumberFormat="1" applyFont="1" applyFill="1" applyBorder="1" applyAlignment="1">
      <alignment shrinkToFit="1"/>
    </xf>
    <xf numFmtId="176" fontId="12" fillId="0" borderId="0" xfId="1" applyNumberFormat="1" applyFont="1" applyFill="1" applyBorder="1" applyAlignment="1">
      <alignment shrinkToFit="1"/>
    </xf>
    <xf numFmtId="176" fontId="12" fillId="0" borderId="1" xfId="1" applyNumberFormat="1" applyFont="1" applyFill="1" applyBorder="1" applyAlignment="1">
      <alignment shrinkToFit="1"/>
    </xf>
    <xf numFmtId="0" fontId="13" fillId="0" borderId="4" xfId="0" applyFont="1" applyBorder="1" applyAlignment="1">
      <alignment vertical="center"/>
    </xf>
    <xf numFmtId="2" fontId="13" fillId="0" borderId="4" xfId="0" applyNumberFormat="1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shrinkToFit="1"/>
    </xf>
    <xf numFmtId="3" fontId="13" fillId="0" borderId="2" xfId="0" applyNumberFormat="1" applyFont="1" applyBorder="1" applyAlignment="1">
      <alignment vertical="center" shrinkToFit="1"/>
    </xf>
    <xf numFmtId="177" fontId="13" fillId="0" borderId="2" xfId="1" applyNumberFormat="1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177" fontId="13" fillId="3" borderId="2" xfId="0" applyNumberFormat="1" applyFont="1" applyFill="1" applyBorder="1" applyAlignment="1">
      <alignment horizontal="center" vertical="center" shrinkToFit="1"/>
    </xf>
    <xf numFmtId="3" fontId="13" fillId="3" borderId="2" xfId="0" applyNumberFormat="1" applyFont="1" applyFill="1" applyBorder="1" applyAlignment="1">
      <alignment vertical="center" shrinkToFit="1"/>
    </xf>
    <xf numFmtId="177" fontId="13" fillId="3" borderId="2" xfId="1" applyNumberFormat="1" applyFont="1" applyFill="1" applyBorder="1" applyAlignment="1">
      <alignment horizontal="center" vertical="center" shrinkToFit="1"/>
    </xf>
    <xf numFmtId="2" fontId="13" fillId="3" borderId="4" xfId="0" applyNumberFormat="1" applyFont="1" applyFill="1" applyBorder="1" applyAlignment="1">
      <alignment horizontal="left" vertical="center" shrinkToFit="1"/>
    </xf>
    <xf numFmtId="176" fontId="12" fillId="3" borderId="7" xfId="1" applyNumberFormat="1" applyFont="1" applyFill="1" applyBorder="1" applyAlignment="1">
      <alignment shrinkToFit="1"/>
    </xf>
    <xf numFmtId="0" fontId="8" fillId="3" borderId="7" xfId="0" applyFont="1" applyFill="1" applyBorder="1"/>
    <xf numFmtId="0" fontId="8" fillId="0" borderId="0" xfId="1" applyNumberFormat="1" applyFont="1"/>
    <xf numFmtId="0" fontId="12" fillId="0" borderId="0" xfId="1" applyNumberFormat="1" applyFont="1" applyBorder="1" applyAlignment="1">
      <alignment shrinkToFit="1"/>
    </xf>
    <xf numFmtId="0" fontId="12" fillId="0" borderId="11" xfId="1" applyNumberFormat="1" applyFont="1" applyBorder="1" applyAlignment="1">
      <alignment horizontal="center" vertical="center" shrinkToFit="1"/>
    </xf>
    <xf numFmtId="0" fontId="13" fillId="0" borderId="11" xfId="1" applyNumberFormat="1" applyFont="1" applyBorder="1" applyAlignment="1">
      <alignment vertical="center" shrinkToFit="1"/>
    </xf>
    <xf numFmtId="2" fontId="13" fillId="4" borderId="4" xfId="0" applyNumberFormat="1" applyFont="1" applyFill="1" applyBorder="1" applyAlignment="1">
      <alignment horizontal="left" vertical="center" shrinkToFit="1"/>
    </xf>
    <xf numFmtId="2" fontId="13" fillId="4" borderId="1" xfId="0" applyNumberFormat="1" applyFont="1" applyFill="1" applyBorder="1" applyAlignment="1">
      <alignment horizontal="centerContinuous" vertical="center" shrinkToFit="1"/>
    </xf>
    <xf numFmtId="2" fontId="13" fillId="4" borderId="3" xfId="0" applyNumberFormat="1" applyFont="1" applyFill="1" applyBorder="1" applyAlignment="1">
      <alignment horizontal="centerContinuous" vertical="center" shrinkToFit="1"/>
    </xf>
    <xf numFmtId="0" fontId="13" fillId="4" borderId="2" xfId="0" applyFont="1" applyFill="1" applyBorder="1" applyAlignment="1">
      <alignment horizontal="center" vertical="center" shrinkToFit="1"/>
    </xf>
    <xf numFmtId="177" fontId="13" fillId="4" borderId="2" xfId="1" applyNumberFormat="1" applyFont="1" applyFill="1" applyBorder="1" applyAlignment="1">
      <alignment horizontal="center" vertical="center" shrinkToFit="1"/>
    </xf>
    <xf numFmtId="3" fontId="13" fillId="4" borderId="2" xfId="0" applyNumberFormat="1" applyFont="1" applyFill="1" applyBorder="1" applyAlignment="1">
      <alignment vertical="center" shrinkToFit="1"/>
    </xf>
    <xf numFmtId="176" fontId="13" fillId="4" borderId="11" xfId="0" applyNumberFormat="1" applyFont="1" applyFill="1" applyBorder="1" applyAlignment="1">
      <alignment vertical="center" shrinkToFit="1"/>
    </xf>
    <xf numFmtId="0" fontId="13" fillId="4" borderId="11" xfId="1" applyNumberFormat="1" applyFont="1" applyFill="1" applyBorder="1" applyAlignment="1">
      <alignment vertical="center" shrinkToFit="1"/>
    </xf>
    <xf numFmtId="2" fontId="13" fillId="2" borderId="4" xfId="0" applyNumberFormat="1" applyFont="1" applyFill="1" applyBorder="1" applyAlignment="1">
      <alignment horizontal="left" vertical="center" shrinkToFit="1"/>
    </xf>
    <xf numFmtId="2" fontId="13" fillId="2" borderId="1" xfId="0" applyNumberFormat="1" applyFont="1" applyFill="1" applyBorder="1" applyAlignment="1">
      <alignment horizontal="centerContinuous" vertical="center" shrinkToFit="1"/>
    </xf>
    <xf numFmtId="2" fontId="13" fillId="2" borderId="3" xfId="0" applyNumberFormat="1" applyFont="1" applyFill="1" applyBorder="1" applyAlignment="1">
      <alignment horizontal="centerContinuous" vertical="center" shrinkToFit="1"/>
    </xf>
    <xf numFmtId="0" fontId="13" fillId="2" borderId="2" xfId="0" applyFont="1" applyFill="1" applyBorder="1" applyAlignment="1">
      <alignment horizontal="center" vertical="center" shrinkToFit="1"/>
    </xf>
    <xf numFmtId="177" fontId="13" fillId="2" borderId="2" xfId="1" applyNumberFormat="1" applyFont="1" applyFill="1" applyBorder="1" applyAlignment="1">
      <alignment horizontal="center" vertical="center" shrinkToFit="1"/>
    </xf>
    <xf numFmtId="3" fontId="13" fillId="2" borderId="2" xfId="0" applyNumberFormat="1" applyFont="1" applyFill="1" applyBorder="1" applyAlignment="1">
      <alignment vertical="center" shrinkToFit="1"/>
    </xf>
    <xf numFmtId="176" fontId="13" fillId="2" borderId="11" xfId="0" applyNumberFormat="1" applyFont="1" applyFill="1" applyBorder="1" applyAlignment="1">
      <alignment vertical="center" shrinkToFit="1"/>
    </xf>
    <xf numFmtId="0" fontId="13" fillId="2" borderId="11" xfId="1" applyNumberFormat="1" applyFont="1" applyFill="1" applyBorder="1" applyAlignment="1">
      <alignment vertical="center" shrinkToFit="1"/>
    </xf>
    <xf numFmtId="2" fontId="13" fillId="5" borderId="4" xfId="0" applyNumberFormat="1" applyFont="1" applyFill="1" applyBorder="1" applyAlignment="1">
      <alignment horizontal="left" vertical="center" shrinkToFit="1"/>
    </xf>
    <xf numFmtId="2" fontId="13" fillId="5" borderId="1" xfId="0" applyNumberFormat="1" applyFont="1" applyFill="1" applyBorder="1" applyAlignment="1">
      <alignment horizontal="centerContinuous" vertical="center" shrinkToFit="1"/>
    </xf>
    <xf numFmtId="2" fontId="13" fillId="5" borderId="3" xfId="0" applyNumberFormat="1" applyFont="1" applyFill="1" applyBorder="1" applyAlignment="1">
      <alignment horizontal="centerContinuous" vertical="center" shrinkToFit="1"/>
    </xf>
    <xf numFmtId="0" fontId="13" fillId="5" borderId="2" xfId="0" applyFont="1" applyFill="1" applyBorder="1" applyAlignment="1">
      <alignment horizontal="center" vertical="center" shrinkToFit="1"/>
    </xf>
    <xf numFmtId="177" fontId="13" fillId="5" borderId="2" xfId="1" applyNumberFormat="1" applyFont="1" applyFill="1" applyBorder="1" applyAlignment="1">
      <alignment horizontal="center" vertical="center" shrinkToFit="1"/>
    </xf>
    <xf numFmtId="3" fontId="13" fillId="5" borderId="2" xfId="0" applyNumberFormat="1" applyFont="1" applyFill="1" applyBorder="1" applyAlignment="1">
      <alignment vertical="center" shrinkToFit="1"/>
    </xf>
    <xf numFmtId="176" fontId="13" fillId="5" borderId="11" xfId="0" applyNumberFormat="1" applyFont="1" applyFill="1" applyBorder="1" applyAlignment="1">
      <alignment vertical="center" shrinkToFit="1"/>
    </xf>
    <xf numFmtId="0" fontId="13" fillId="5" borderId="11" xfId="1" applyNumberFormat="1" applyFont="1" applyFill="1" applyBorder="1" applyAlignment="1">
      <alignment vertical="center" shrinkToFit="1"/>
    </xf>
    <xf numFmtId="0" fontId="13" fillId="5" borderId="4" xfId="0" applyFont="1" applyFill="1" applyBorder="1" applyAlignment="1" applyProtection="1">
      <alignment vertical="center"/>
      <protection locked="0"/>
    </xf>
    <xf numFmtId="0" fontId="13" fillId="5" borderId="3" xfId="0" applyFont="1" applyFill="1" applyBorder="1" applyAlignment="1" applyProtection="1">
      <alignment vertical="center" shrinkToFit="1"/>
      <protection locked="0"/>
    </xf>
    <xf numFmtId="0" fontId="12" fillId="0" borderId="5" xfId="0" applyFont="1" applyBorder="1" applyAlignment="1">
      <alignment horizontal="centerContinuous" vertical="center"/>
    </xf>
    <xf numFmtId="0" fontId="13" fillId="3" borderId="5" xfId="0" applyFont="1" applyFill="1" applyBorder="1" applyAlignment="1">
      <alignment vertical="center"/>
    </xf>
    <xf numFmtId="0" fontId="13" fillId="3" borderId="5" xfId="0" quotePrefix="1" applyFont="1" applyFill="1" applyBorder="1" applyAlignment="1">
      <alignment vertical="center"/>
    </xf>
    <xf numFmtId="0" fontId="13" fillId="3" borderId="5" xfId="0" applyFont="1" applyFill="1" applyBorder="1" applyAlignment="1">
      <alignment horizontal="left" vertical="center"/>
    </xf>
    <xf numFmtId="0" fontId="13" fillId="0" borderId="9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0" xfId="0" applyFont="1" applyAlignment="1">
      <alignment horizontal="center" vertical="center" shrinkToFit="1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20" fillId="0" borderId="0" xfId="5" applyFont="1" applyAlignment="1">
      <alignment vertical="center"/>
    </xf>
    <xf numFmtId="0" fontId="20" fillId="0" borderId="10" xfId="5" applyFont="1" applyBorder="1" applyAlignment="1">
      <alignment vertical="center"/>
    </xf>
    <xf numFmtId="0" fontId="20" fillId="0" borderId="26" xfId="5" applyFont="1" applyBorder="1" applyAlignment="1">
      <alignment horizontal="left" vertical="center" shrinkToFit="1"/>
    </xf>
    <xf numFmtId="3" fontId="20" fillId="0" borderId="26" xfId="5" applyNumberFormat="1" applyFont="1" applyBorder="1" applyAlignment="1">
      <alignment horizontal="left" vertical="center" shrinkToFit="1"/>
    </xf>
    <xf numFmtId="0" fontId="20" fillId="0" borderId="27" xfId="5" applyFont="1" applyBorder="1" applyAlignment="1">
      <alignment horizontal="right" vertical="center" shrinkToFit="1"/>
    </xf>
    <xf numFmtId="0" fontId="20" fillId="6" borderId="2" xfId="5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181" fontId="20" fillId="0" borderId="0" xfId="5" applyNumberFormat="1" applyFont="1" applyAlignment="1">
      <alignment horizontal="right" vertical="center"/>
    </xf>
    <xf numFmtId="0" fontId="21" fillId="0" borderId="0" xfId="5" applyFont="1" applyAlignment="1">
      <alignment vertical="center"/>
    </xf>
    <xf numFmtId="14" fontId="20" fillId="0" borderId="24" xfId="5" applyNumberFormat="1" applyFont="1" applyBorder="1" applyAlignment="1">
      <alignment vertical="center" shrinkToFit="1"/>
    </xf>
    <xf numFmtId="3" fontId="20" fillId="0" borderId="26" xfId="5" applyNumberFormat="1" applyFont="1" applyBorder="1" applyAlignment="1">
      <alignment horizontal="right" vertical="center" shrinkToFit="1"/>
    </xf>
    <xf numFmtId="0" fontId="20" fillId="6" borderId="28" xfId="5" applyFont="1" applyFill="1" applyBorder="1" applyAlignment="1">
      <alignment horizontal="center" vertical="center" shrinkToFit="1"/>
    </xf>
    <xf numFmtId="0" fontId="20" fillId="6" borderId="2" xfId="5" applyFont="1" applyFill="1" applyBorder="1" applyAlignment="1">
      <alignment horizontal="center" vertical="center" shrinkToFit="1"/>
    </xf>
    <xf numFmtId="0" fontId="22" fillId="0" borderId="0" xfId="5" applyFont="1" applyAlignment="1">
      <alignment vertical="center"/>
    </xf>
    <xf numFmtId="0" fontId="20" fillId="0" borderId="0" xfId="5" applyFont="1" applyAlignment="1">
      <alignment horizontal="right" vertical="center"/>
    </xf>
    <xf numFmtId="0" fontId="21" fillId="0" borderId="0" xfId="5" applyFont="1" applyAlignment="1">
      <alignment horizontal="center" vertical="center"/>
    </xf>
    <xf numFmtId="0" fontId="24" fillId="0" borderId="0" xfId="0" applyFont="1"/>
    <xf numFmtId="0" fontId="17" fillId="2" borderId="0" xfId="0" applyFont="1" applyFill="1"/>
    <xf numFmtId="0" fontId="8" fillId="2" borderId="0" xfId="0" applyFont="1" applyFill="1"/>
    <xf numFmtId="0" fontId="8" fillId="0" borderId="10" xfId="0" applyFont="1" applyBorder="1" applyAlignment="1">
      <alignment horizontal="right"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11" fontId="8" fillId="0" borderId="0" xfId="0" applyNumberFormat="1" applyFont="1" applyAlignment="1">
      <alignment horizontal="center"/>
    </xf>
    <xf numFmtId="0" fontId="26" fillId="0" borderId="0" xfId="0" applyFont="1"/>
    <xf numFmtId="42" fontId="26" fillId="0" borderId="7" xfId="0" applyNumberFormat="1" applyFont="1" applyBorder="1" applyAlignment="1">
      <alignment horizontal="left" vertical="center"/>
    </xf>
    <xf numFmtId="0" fontId="8" fillId="0" borderId="0" xfId="0" applyFont="1" applyAlignment="1">
      <alignment horizontal="distributed"/>
    </xf>
    <xf numFmtId="0" fontId="13" fillId="4" borderId="4" xfId="0" applyFont="1" applyFill="1" applyBorder="1" applyAlignment="1">
      <alignment vertical="center"/>
    </xf>
    <xf numFmtId="0" fontId="13" fillId="4" borderId="3" xfId="0" applyFont="1" applyFill="1" applyBorder="1" applyAlignment="1">
      <alignment vertical="center" shrinkToFit="1"/>
    </xf>
    <xf numFmtId="0" fontId="13" fillId="2" borderId="4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 shrinkToFit="1"/>
    </xf>
    <xf numFmtId="176" fontId="12" fillId="0" borderId="11" xfId="0" applyNumberFormat="1" applyFont="1" applyBorder="1" applyAlignment="1">
      <alignment horizontal="center" vertical="center"/>
    </xf>
    <xf numFmtId="0" fontId="13" fillId="4" borderId="6" xfId="0" applyFont="1" applyFill="1" applyBorder="1" applyAlignment="1" applyProtection="1">
      <alignment horizontal="center" vertical="center" shrinkToFit="1"/>
      <protection locked="0"/>
    </xf>
    <xf numFmtId="183" fontId="20" fillId="0" borderId="27" xfId="5" applyNumberFormat="1" applyFont="1" applyBorder="1" applyAlignment="1">
      <alignment horizontal="right" vertical="center" shrinkToFit="1"/>
    </xf>
    <xf numFmtId="0" fontId="28" fillId="0" borderId="29" xfId="0" applyFont="1" applyBorder="1" applyAlignment="1">
      <alignment vertical="center"/>
    </xf>
    <xf numFmtId="0" fontId="13" fillId="5" borderId="6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182" fontId="8" fillId="3" borderId="0" xfId="0" applyNumberFormat="1" applyFont="1" applyFill="1" applyAlignment="1">
      <alignment horizontal="center"/>
    </xf>
    <xf numFmtId="182" fontId="25" fillId="3" borderId="0" xfId="0" applyNumberFormat="1" applyFont="1" applyFill="1" applyAlignment="1">
      <alignment horizontal="center"/>
    </xf>
    <xf numFmtId="0" fontId="26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182" fontId="8" fillId="0" borderId="0" xfId="0" applyNumberFormat="1" applyFont="1" applyAlignment="1">
      <alignment horizontal="center"/>
    </xf>
    <xf numFmtId="0" fontId="26" fillId="3" borderId="0" xfId="0" applyFont="1" applyFill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2" fontId="23" fillId="0" borderId="7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shrinkToFit="1"/>
    </xf>
    <xf numFmtId="176" fontId="12" fillId="0" borderId="1" xfId="1" applyNumberFormat="1" applyFont="1" applyFill="1" applyBorder="1" applyAlignment="1">
      <alignment horizontal="left" shrinkToFit="1"/>
    </xf>
    <xf numFmtId="0" fontId="12" fillId="0" borderId="1" xfId="0" applyFont="1" applyBorder="1" applyAlignment="1">
      <alignment horizontal="left"/>
    </xf>
    <xf numFmtId="180" fontId="20" fillId="0" borderId="0" xfId="5" applyNumberFormat="1" applyFont="1" applyAlignment="1">
      <alignment horizontal="right" vertical="center"/>
    </xf>
    <xf numFmtId="179" fontId="20" fillId="0" borderId="0" xfId="5" applyNumberFormat="1" applyFont="1" applyAlignment="1">
      <alignment horizontal="right" vertical="center"/>
    </xf>
    <xf numFmtId="0" fontId="20" fillId="0" borderId="7" xfId="5" applyFont="1" applyBorder="1" applyAlignment="1">
      <alignment vertical="center" shrinkToFit="1"/>
    </xf>
    <xf numFmtId="0" fontId="20" fillId="6" borderId="5" xfId="5" applyFont="1" applyFill="1" applyBorder="1" applyAlignment="1">
      <alignment horizontal="center" vertical="center" shrinkToFit="1"/>
    </xf>
    <xf numFmtId="0" fontId="20" fillId="6" borderId="1" xfId="5" applyFont="1" applyFill="1" applyBorder="1" applyAlignment="1">
      <alignment horizontal="center" vertical="center" shrinkToFit="1"/>
    </xf>
    <xf numFmtId="0" fontId="20" fillId="6" borderId="4" xfId="5" applyFont="1" applyFill="1" applyBorder="1" applyAlignment="1">
      <alignment horizontal="center" vertical="center" shrinkToFit="1"/>
    </xf>
    <xf numFmtId="0" fontId="20" fillId="6" borderId="3" xfId="5" applyFont="1" applyFill="1" applyBorder="1" applyAlignment="1">
      <alignment horizontal="center" vertical="center" shrinkToFit="1"/>
    </xf>
    <xf numFmtId="0" fontId="20" fillId="0" borderId="25" xfId="5" applyFont="1" applyBorder="1" applyAlignment="1">
      <alignment horizontal="left" vertical="center" shrinkToFit="1"/>
    </xf>
    <xf numFmtId="0" fontId="20" fillId="0" borderId="24" xfId="5" applyFont="1" applyBorder="1" applyAlignment="1">
      <alignment horizontal="left" vertical="center" shrinkToFit="1"/>
    </xf>
    <xf numFmtId="0" fontId="20" fillId="6" borderId="5" xfId="5" applyFont="1" applyFill="1" applyBorder="1" applyAlignment="1">
      <alignment horizontal="center" vertical="center"/>
    </xf>
    <xf numFmtId="0" fontId="20" fillId="6" borderId="1" xfId="5" applyFont="1" applyFill="1" applyBorder="1" applyAlignment="1">
      <alignment horizontal="center" vertical="center"/>
    </xf>
    <xf numFmtId="0" fontId="20" fillId="6" borderId="4" xfId="5" applyFont="1" applyFill="1" applyBorder="1" applyAlignment="1">
      <alignment horizontal="center" vertical="center"/>
    </xf>
    <xf numFmtId="0" fontId="20" fillId="6" borderId="11" xfId="5" applyFont="1" applyFill="1" applyBorder="1" applyAlignment="1">
      <alignment horizontal="center" vertical="center"/>
    </xf>
  </cellXfs>
  <cellStyles count="6">
    <cellStyle name="パーセント 2" xfId="2" xr:uid="{00000000-0005-0000-0000-000000000000}"/>
    <cellStyle name="桁区切り" xfId="1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3" xfId="5" xr:uid="{E9622CA2-F9EF-4AAE-8765-EA713CD338E6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444500</xdr:colOff>
      <xdr:row>4</xdr:row>
      <xdr:rowOff>142875</xdr:rowOff>
    </xdr:from>
    <xdr:to>
      <xdr:col>12</xdr:col>
      <xdr:colOff>720725</xdr:colOff>
      <xdr:row>5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5561AE-AB90-FF95-A043-07732E8CD2EC}"/>
            </a:ext>
          </a:extLst>
        </xdr:cNvPr>
        <xdr:cNvSpPr txBox="1"/>
      </xdr:nvSpPr>
      <xdr:spPr>
        <a:xfrm>
          <a:off x="8782050" y="1609725"/>
          <a:ext cx="276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1245532</xdr:colOff>
      <xdr:row>1</xdr:row>
      <xdr:rowOff>25586</xdr:rowOff>
    </xdr:from>
    <xdr:to>
      <xdr:col>3</xdr:col>
      <xdr:colOff>1288676</xdr:colOff>
      <xdr:row>2</xdr:row>
      <xdr:rowOff>180788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72489F9-4DF1-4CD0-87CD-315EE8684687}"/>
            </a:ext>
          </a:extLst>
        </xdr:cNvPr>
        <xdr:cNvSpPr txBox="1"/>
      </xdr:nvSpPr>
      <xdr:spPr>
        <a:xfrm>
          <a:off x="2041150" y="260910"/>
          <a:ext cx="1992967" cy="3457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/>
            <a:t>薄青色のセル：業者様入力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1245532</xdr:colOff>
      <xdr:row>1</xdr:row>
      <xdr:rowOff>25586</xdr:rowOff>
    </xdr:from>
    <xdr:to>
      <xdr:col>3</xdr:col>
      <xdr:colOff>1288676</xdr:colOff>
      <xdr:row>2</xdr:row>
      <xdr:rowOff>180788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33763B-90CE-4CCA-BF89-6C0317F67442}"/>
            </a:ext>
          </a:extLst>
        </xdr:cNvPr>
        <xdr:cNvSpPr txBox="1"/>
      </xdr:nvSpPr>
      <xdr:spPr>
        <a:xfrm>
          <a:off x="2572682" y="266886"/>
          <a:ext cx="1989419" cy="3457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/>
            <a:t>薄青色のセル：業者様入力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564465</xdr:colOff>
      <xdr:row>1</xdr:row>
      <xdr:rowOff>12824</xdr:rowOff>
    </xdr:from>
    <xdr:to>
      <xdr:col>5</xdr:col>
      <xdr:colOff>1029446</xdr:colOff>
      <xdr:row>7</xdr:row>
      <xdr:rowOff>59266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DDF7BE-53D9-A8AC-782D-A506B676CE32}"/>
            </a:ext>
          </a:extLst>
        </xdr:cNvPr>
        <xdr:cNvSpPr txBox="1"/>
      </xdr:nvSpPr>
      <xdr:spPr>
        <a:xfrm>
          <a:off x="3417732" y="258357"/>
          <a:ext cx="4147981" cy="14773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品名コード　プルダウンリスト一覧</a:t>
          </a:r>
          <a:r>
            <a:rPr kumimoji="1" lang="en-US" altLang="ja-JP" sz="1600"/>
            <a:t>】</a:t>
          </a:r>
        </a:p>
        <a:p>
          <a:r>
            <a:rPr kumimoji="1" lang="ja-JP" altLang="en-US" sz="1600"/>
            <a:t>①外注費</a:t>
          </a:r>
          <a:r>
            <a:rPr kumimoji="1" lang="en-US" altLang="ja-JP" sz="1600"/>
            <a:t>…0000-</a:t>
          </a:r>
          <a:r>
            <a:rPr kumimoji="1" lang="en-US" altLang="ja-JP" sz="1600" b="1">
              <a:solidFill>
                <a:srgbClr val="FF0000"/>
              </a:solidFill>
            </a:rPr>
            <a:t>0019</a:t>
          </a:r>
          <a:r>
            <a:rPr kumimoji="1" lang="en-US" altLang="ja-JP" sz="1600"/>
            <a:t>-000XXX</a:t>
          </a:r>
        </a:p>
        <a:p>
          <a:r>
            <a:rPr kumimoji="1" lang="en-US" altLang="ja-JP" sz="1600"/>
            <a:t>②</a:t>
          </a:r>
          <a:r>
            <a:rPr kumimoji="1" lang="ja-JP" altLang="en-US" sz="1600"/>
            <a:t>材料費</a:t>
          </a:r>
          <a:r>
            <a:rPr kumimoji="1" lang="en-US" altLang="ja-JP" sz="1600"/>
            <a:t>…0000-</a:t>
          </a:r>
          <a:r>
            <a:rPr kumimoji="1" lang="en-US" altLang="ja-JP" sz="1600" b="1">
              <a:solidFill>
                <a:srgbClr val="FF0000"/>
              </a:solidFill>
            </a:rPr>
            <a:t>0015</a:t>
          </a:r>
          <a:r>
            <a:rPr kumimoji="1" lang="en-US" altLang="ja-JP" sz="1600"/>
            <a:t>-000XXX</a:t>
          </a:r>
        </a:p>
        <a:p>
          <a:r>
            <a:rPr kumimoji="1" lang="en-US" altLang="ja-JP" sz="1600"/>
            <a:t>③</a:t>
          </a:r>
          <a:r>
            <a:rPr kumimoji="1" lang="ja-JP" altLang="en-US" sz="1600"/>
            <a:t>労務費</a:t>
          </a:r>
          <a:r>
            <a:rPr kumimoji="1" lang="en-US" altLang="ja-JP" sz="1600"/>
            <a:t>…0000-</a:t>
          </a:r>
          <a:r>
            <a:rPr kumimoji="1" lang="en-US" altLang="ja-JP" sz="1600" b="1">
              <a:solidFill>
                <a:srgbClr val="FF0000"/>
              </a:solidFill>
            </a:rPr>
            <a:t>0010</a:t>
          </a:r>
          <a:r>
            <a:rPr kumimoji="1" lang="en-US" altLang="ja-JP" sz="1600"/>
            <a:t>-000XXX</a:t>
          </a:r>
        </a:p>
        <a:p>
          <a:r>
            <a:rPr kumimoji="1" lang="en-US" altLang="ja-JP" sz="1600"/>
            <a:t>④</a:t>
          </a:r>
          <a:r>
            <a:rPr kumimoji="1" lang="ja-JP" altLang="en-US" sz="1600"/>
            <a:t>諸経費・運賃等</a:t>
          </a:r>
          <a:r>
            <a:rPr kumimoji="1" lang="en-US" altLang="ja-JP" sz="1600"/>
            <a:t>…0000-</a:t>
          </a:r>
          <a:r>
            <a:rPr kumimoji="1" lang="en-US" altLang="ja-JP" sz="1600" b="1">
              <a:solidFill>
                <a:srgbClr val="FF0000"/>
              </a:solidFill>
            </a:rPr>
            <a:t>0020</a:t>
          </a:r>
          <a:r>
            <a:rPr kumimoji="1" lang="en-US" altLang="ja-JP" sz="1600"/>
            <a:t>-000XXX</a:t>
          </a:r>
          <a:endParaRPr kumimoji="1"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C96CC-B67B-4BA4-91DB-CE0D9957099F}">
  <dimension ref="A1:P19"/>
  <sheetViews>
    <sheetView showZeros="0" view="pageBreakPreview" zoomScaleNormal="100" zoomScaleSheetLayoutView="100" workbookViewId="0">
      <selection activeCell="K3" sqref="K3"/>
    </sheetView>
  </sheetViews>
  <sheetFormatPr defaultColWidth="10.58203125" defaultRowHeight="14"/>
  <cols>
    <col min="1" max="1" width="15.9140625" style="4" customWidth="1"/>
    <col min="2" max="2" width="8.83203125" style="4" customWidth="1"/>
    <col min="3" max="3" width="9.08203125" style="4" bestFit="1" customWidth="1"/>
    <col min="4" max="5" width="4.83203125" style="4" customWidth="1"/>
    <col min="6" max="6" width="9.08203125" style="4" customWidth="1"/>
    <col min="7" max="7" width="9.25" style="4" customWidth="1"/>
    <col min="8" max="8" width="12.25" style="4" customWidth="1"/>
    <col min="9" max="12" width="8.83203125" style="4" customWidth="1"/>
    <col min="13" max="258" width="10.58203125" style="4"/>
    <col min="259" max="259" width="5.08203125" style="4" customWidth="1"/>
    <col min="260" max="260" width="5.58203125" style="4" customWidth="1"/>
    <col min="261" max="261" width="10.75" style="4" customWidth="1"/>
    <col min="262" max="262" width="20.58203125" style="4" customWidth="1"/>
    <col min="263" max="263" width="15.58203125" style="4" customWidth="1"/>
    <col min="264" max="264" width="16.25" style="4" customWidth="1"/>
    <col min="265" max="265" width="9.58203125" style="4" customWidth="1"/>
    <col min="266" max="266" width="11.58203125" style="4" customWidth="1"/>
    <col min="267" max="267" width="8.58203125" style="4" customWidth="1"/>
    <col min="268" max="514" width="10.58203125" style="4"/>
    <col min="515" max="515" width="5.08203125" style="4" customWidth="1"/>
    <col min="516" max="516" width="5.58203125" style="4" customWidth="1"/>
    <col min="517" max="517" width="10.75" style="4" customWidth="1"/>
    <col min="518" max="518" width="20.58203125" style="4" customWidth="1"/>
    <col min="519" max="519" width="15.58203125" style="4" customWidth="1"/>
    <col min="520" max="520" width="16.25" style="4" customWidth="1"/>
    <col min="521" max="521" width="9.58203125" style="4" customWidth="1"/>
    <col min="522" max="522" width="11.58203125" style="4" customWidth="1"/>
    <col min="523" max="523" width="8.58203125" style="4" customWidth="1"/>
    <col min="524" max="770" width="10.58203125" style="4"/>
    <col min="771" max="771" width="5.08203125" style="4" customWidth="1"/>
    <col min="772" max="772" width="5.58203125" style="4" customWidth="1"/>
    <col min="773" max="773" width="10.75" style="4" customWidth="1"/>
    <col min="774" max="774" width="20.58203125" style="4" customWidth="1"/>
    <col min="775" max="775" width="15.58203125" style="4" customWidth="1"/>
    <col min="776" max="776" width="16.25" style="4" customWidth="1"/>
    <col min="777" max="777" width="9.58203125" style="4" customWidth="1"/>
    <col min="778" max="778" width="11.58203125" style="4" customWidth="1"/>
    <col min="779" max="779" width="8.58203125" style="4" customWidth="1"/>
    <col min="780" max="1026" width="10.58203125" style="4"/>
    <col min="1027" max="1027" width="5.08203125" style="4" customWidth="1"/>
    <col min="1028" max="1028" width="5.58203125" style="4" customWidth="1"/>
    <col min="1029" max="1029" width="10.75" style="4" customWidth="1"/>
    <col min="1030" max="1030" width="20.58203125" style="4" customWidth="1"/>
    <col min="1031" max="1031" width="15.58203125" style="4" customWidth="1"/>
    <col min="1032" max="1032" width="16.25" style="4" customWidth="1"/>
    <col min="1033" max="1033" width="9.58203125" style="4" customWidth="1"/>
    <col min="1034" max="1034" width="11.58203125" style="4" customWidth="1"/>
    <col min="1035" max="1035" width="8.58203125" style="4" customWidth="1"/>
    <col min="1036" max="1282" width="10.58203125" style="4"/>
    <col min="1283" max="1283" width="5.08203125" style="4" customWidth="1"/>
    <col min="1284" max="1284" width="5.58203125" style="4" customWidth="1"/>
    <col min="1285" max="1285" width="10.75" style="4" customWidth="1"/>
    <col min="1286" max="1286" width="20.58203125" style="4" customWidth="1"/>
    <col min="1287" max="1287" width="15.58203125" style="4" customWidth="1"/>
    <col min="1288" max="1288" width="16.25" style="4" customWidth="1"/>
    <col min="1289" max="1289" width="9.58203125" style="4" customWidth="1"/>
    <col min="1290" max="1290" width="11.58203125" style="4" customWidth="1"/>
    <col min="1291" max="1291" width="8.58203125" style="4" customWidth="1"/>
    <col min="1292" max="1538" width="10.58203125" style="4"/>
    <col min="1539" max="1539" width="5.08203125" style="4" customWidth="1"/>
    <col min="1540" max="1540" width="5.58203125" style="4" customWidth="1"/>
    <col min="1541" max="1541" width="10.75" style="4" customWidth="1"/>
    <col min="1542" max="1542" width="20.58203125" style="4" customWidth="1"/>
    <col min="1543" max="1543" width="15.58203125" style="4" customWidth="1"/>
    <col min="1544" max="1544" width="16.25" style="4" customWidth="1"/>
    <col min="1545" max="1545" width="9.58203125" style="4" customWidth="1"/>
    <col min="1546" max="1546" width="11.58203125" style="4" customWidth="1"/>
    <col min="1547" max="1547" width="8.58203125" style="4" customWidth="1"/>
    <col min="1548" max="1794" width="10.58203125" style="4"/>
    <col min="1795" max="1795" width="5.08203125" style="4" customWidth="1"/>
    <col min="1796" max="1796" width="5.58203125" style="4" customWidth="1"/>
    <col min="1797" max="1797" width="10.75" style="4" customWidth="1"/>
    <col min="1798" max="1798" width="20.58203125" style="4" customWidth="1"/>
    <col min="1799" max="1799" width="15.58203125" style="4" customWidth="1"/>
    <col min="1800" max="1800" width="16.25" style="4" customWidth="1"/>
    <col min="1801" max="1801" width="9.58203125" style="4" customWidth="1"/>
    <col min="1802" max="1802" width="11.58203125" style="4" customWidth="1"/>
    <col min="1803" max="1803" width="8.58203125" style="4" customWidth="1"/>
    <col min="1804" max="2050" width="10.58203125" style="4"/>
    <col min="2051" max="2051" width="5.08203125" style="4" customWidth="1"/>
    <col min="2052" max="2052" width="5.58203125" style="4" customWidth="1"/>
    <col min="2053" max="2053" width="10.75" style="4" customWidth="1"/>
    <col min="2054" max="2054" width="20.58203125" style="4" customWidth="1"/>
    <col min="2055" max="2055" width="15.58203125" style="4" customWidth="1"/>
    <col min="2056" max="2056" width="16.25" style="4" customWidth="1"/>
    <col min="2057" max="2057" width="9.58203125" style="4" customWidth="1"/>
    <col min="2058" max="2058" width="11.58203125" style="4" customWidth="1"/>
    <col min="2059" max="2059" width="8.58203125" style="4" customWidth="1"/>
    <col min="2060" max="2306" width="10.58203125" style="4"/>
    <col min="2307" max="2307" width="5.08203125" style="4" customWidth="1"/>
    <col min="2308" max="2308" width="5.58203125" style="4" customWidth="1"/>
    <col min="2309" max="2309" width="10.75" style="4" customWidth="1"/>
    <col min="2310" max="2310" width="20.58203125" style="4" customWidth="1"/>
    <col min="2311" max="2311" width="15.58203125" style="4" customWidth="1"/>
    <col min="2312" max="2312" width="16.25" style="4" customWidth="1"/>
    <col min="2313" max="2313" width="9.58203125" style="4" customWidth="1"/>
    <col min="2314" max="2314" width="11.58203125" style="4" customWidth="1"/>
    <col min="2315" max="2315" width="8.58203125" style="4" customWidth="1"/>
    <col min="2316" max="2562" width="10.58203125" style="4"/>
    <col min="2563" max="2563" width="5.08203125" style="4" customWidth="1"/>
    <col min="2564" max="2564" width="5.58203125" style="4" customWidth="1"/>
    <col min="2565" max="2565" width="10.75" style="4" customWidth="1"/>
    <col min="2566" max="2566" width="20.58203125" style="4" customWidth="1"/>
    <col min="2567" max="2567" width="15.58203125" style="4" customWidth="1"/>
    <col min="2568" max="2568" width="16.25" style="4" customWidth="1"/>
    <col min="2569" max="2569" width="9.58203125" style="4" customWidth="1"/>
    <col min="2570" max="2570" width="11.58203125" style="4" customWidth="1"/>
    <col min="2571" max="2571" width="8.58203125" style="4" customWidth="1"/>
    <col min="2572" max="2818" width="10.58203125" style="4"/>
    <col min="2819" max="2819" width="5.08203125" style="4" customWidth="1"/>
    <col min="2820" max="2820" width="5.58203125" style="4" customWidth="1"/>
    <col min="2821" max="2821" width="10.75" style="4" customWidth="1"/>
    <col min="2822" max="2822" width="20.58203125" style="4" customWidth="1"/>
    <col min="2823" max="2823" width="15.58203125" style="4" customWidth="1"/>
    <col min="2824" max="2824" width="16.25" style="4" customWidth="1"/>
    <col min="2825" max="2825" width="9.58203125" style="4" customWidth="1"/>
    <col min="2826" max="2826" width="11.58203125" style="4" customWidth="1"/>
    <col min="2827" max="2827" width="8.58203125" style="4" customWidth="1"/>
    <col min="2828" max="3074" width="10.58203125" style="4"/>
    <col min="3075" max="3075" width="5.08203125" style="4" customWidth="1"/>
    <col min="3076" max="3076" width="5.58203125" style="4" customWidth="1"/>
    <col min="3077" max="3077" width="10.75" style="4" customWidth="1"/>
    <col min="3078" max="3078" width="20.58203125" style="4" customWidth="1"/>
    <col min="3079" max="3079" width="15.58203125" style="4" customWidth="1"/>
    <col min="3080" max="3080" width="16.25" style="4" customWidth="1"/>
    <col min="3081" max="3081" width="9.58203125" style="4" customWidth="1"/>
    <col min="3082" max="3082" width="11.58203125" style="4" customWidth="1"/>
    <col min="3083" max="3083" width="8.58203125" style="4" customWidth="1"/>
    <col min="3084" max="3330" width="10.58203125" style="4"/>
    <col min="3331" max="3331" width="5.08203125" style="4" customWidth="1"/>
    <col min="3332" max="3332" width="5.58203125" style="4" customWidth="1"/>
    <col min="3333" max="3333" width="10.75" style="4" customWidth="1"/>
    <col min="3334" max="3334" width="20.58203125" style="4" customWidth="1"/>
    <col min="3335" max="3335" width="15.58203125" style="4" customWidth="1"/>
    <col min="3336" max="3336" width="16.25" style="4" customWidth="1"/>
    <col min="3337" max="3337" width="9.58203125" style="4" customWidth="1"/>
    <col min="3338" max="3338" width="11.58203125" style="4" customWidth="1"/>
    <col min="3339" max="3339" width="8.58203125" style="4" customWidth="1"/>
    <col min="3340" max="3586" width="10.58203125" style="4"/>
    <col min="3587" max="3587" width="5.08203125" style="4" customWidth="1"/>
    <col min="3588" max="3588" width="5.58203125" style="4" customWidth="1"/>
    <col min="3589" max="3589" width="10.75" style="4" customWidth="1"/>
    <col min="3590" max="3590" width="20.58203125" style="4" customWidth="1"/>
    <col min="3591" max="3591" width="15.58203125" style="4" customWidth="1"/>
    <col min="3592" max="3592" width="16.25" style="4" customWidth="1"/>
    <col min="3593" max="3593" width="9.58203125" style="4" customWidth="1"/>
    <col min="3594" max="3594" width="11.58203125" style="4" customWidth="1"/>
    <col min="3595" max="3595" width="8.58203125" style="4" customWidth="1"/>
    <col min="3596" max="3842" width="10.58203125" style="4"/>
    <col min="3843" max="3843" width="5.08203125" style="4" customWidth="1"/>
    <col min="3844" max="3844" width="5.58203125" style="4" customWidth="1"/>
    <col min="3845" max="3845" width="10.75" style="4" customWidth="1"/>
    <col min="3846" max="3846" width="20.58203125" style="4" customWidth="1"/>
    <col min="3847" max="3847" width="15.58203125" style="4" customWidth="1"/>
    <col min="3848" max="3848" width="16.25" style="4" customWidth="1"/>
    <col min="3849" max="3849" width="9.58203125" style="4" customWidth="1"/>
    <col min="3850" max="3850" width="11.58203125" style="4" customWidth="1"/>
    <col min="3851" max="3851" width="8.58203125" style="4" customWidth="1"/>
    <col min="3852" max="4098" width="10.58203125" style="4"/>
    <col min="4099" max="4099" width="5.08203125" style="4" customWidth="1"/>
    <col min="4100" max="4100" width="5.58203125" style="4" customWidth="1"/>
    <col min="4101" max="4101" width="10.75" style="4" customWidth="1"/>
    <col min="4102" max="4102" width="20.58203125" style="4" customWidth="1"/>
    <col min="4103" max="4103" width="15.58203125" style="4" customWidth="1"/>
    <col min="4104" max="4104" width="16.25" style="4" customWidth="1"/>
    <col min="4105" max="4105" width="9.58203125" style="4" customWidth="1"/>
    <col min="4106" max="4106" width="11.58203125" style="4" customWidth="1"/>
    <col min="4107" max="4107" width="8.58203125" style="4" customWidth="1"/>
    <col min="4108" max="4354" width="10.58203125" style="4"/>
    <col min="4355" max="4355" width="5.08203125" style="4" customWidth="1"/>
    <col min="4356" max="4356" width="5.58203125" style="4" customWidth="1"/>
    <col min="4357" max="4357" width="10.75" style="4" customWidth="1"/>
    <col min="4358" max="4358" width="20.58203125" style="4" customWidth="1"/>
    <col min="4359" max="4359" width="15.58203125" style="4" customWidth="1"/>
    <col min="4360" max="4360" width="16.25" style="4" customWidth="1"/>
    <col min="4361" max="4361" width="9.58203125" style="4" customWidth="1"/>
    <col min="4362" max="4362" width="11.58203125" style="4" customWidth="1"/>
    <col min="4363" max="4363" width="8.58203125" style="4" customWidth="1"/>
    <col min="4364" max="4610" width="10.58203125" style="4"/>
    <col min="4611" max="4611" width="5.08203125" style="4" customWidth="1"/>
    <col min="4612" max="4612" width="5.58203125" style="4" customWidth="1"/>
    <col min="4613" max="4613" width="10.75" style="4" customWidth="1"/>
    <col min="4614" max="4614" width="20.58203125" style="4" customWidth="1"/>
    <col min="4615" max="4615" width="15.58203125" style="4" customWidth="1"/>
    <col min="4616" max="4616" width="16.25" style="4" customWidth="1"/>
    <col min="4617" max="4617" width="9.58203125" style="4" customWidth="1"/>
    <col min="4618" max="4618" width="11.58203125" style="4" customWidth="1"/>
    <col min="4619" max="4619" width="8.58203125" style="4" customWidth="1"/>
    <col min="4620" max="4866" width="10.58203125" style="4"/>
    <col min="4867" max="4867" width="5.08203125" style="4" customWidth="1"/>
    <col min="4868" max="4868" width="5.58203125" style="4" customWidth="1"/>
    <col min="4869" max="4869" width="10.75" style="4" customWidth="1"/>
    <col min="4870" max="4870" width="20.58203125" style="4" customWidth="1"/>
    <col min="4871" max="4871" width="15.58203125" style="4" customWidth="1"/>
    <col min="4872" max="4872" width="16.25" style="4" customWidth="1"/>
    <col min="4873" max="4873" width="9.58203125" style="4" customWidth="1"/>
    <col min="4874" max="4874" width="11.58203125" style="4" customWidth="1"/>
    <col min="4875" max="4875" width="8.58203125" style="4" customWidth="1"/>
    <col min="4876" max="5122" width="10.58203125" style="4"/>
    <col min="5123" max="5123" width="5.08203125" style="4" customWidth="1"/>
    <col min="5124" max="5124" width="5.58203125" style="4" customWidth="1"/>
    <col min="5125" max="5125" width="10.75" style="4" customWidth="1"/>
    <col min="5126" max="5126" width="20.58203125" style="4" customWidth="1"/>
    <col min="5127" max="5127" width="15.58203125" style="4" customWidth="1"/>
    <col min="5128" max="5128" width="16.25" style="4" customWidth="1"/>
    <col min="5129" max="5129" width="9.58203125" style="4" customWidth="1"/>
    <col min="5130" max="5130" width="11.58203125" style="4" customWidth="1"/>
    <col min="5131" max="5131" width="8.58203125" style="4" customWidth="1"/>
    <col min="5132" max="5378" width="10.58203125" style="4"/>
    <col min="5379" max="5379" width="5.08203125" style="4" customWidth="1"/>
    <col min="5380" max="5380" width="5.58203125" style="4" customWidth="1"/>
    <col min="5381" max="5381" width="10.75" style="4" customWidth="1"/>
    <col min="5382" max="5382" width="20.58203125" style="4" customWidth="1"/>
    <col min="5383" max="5383" width="15.58203125" style="4" customWidth="1"/>
    <col min="5384" max="5384" width="16.25" style="4" customWidth="1"/>
    <col min="5385" max="5385" width="9.58203125" style="4" customWidth="1"/>
    <col min="5386" max="5386" width="11.58203125" style="4" customWidth="1"/>
    <col min="5387" max="5387" width="8.58203125" style="4" customWidth="1"/>
    <col min="5388" max="5634" width="10.58203125" style="4"/>
    <col min="5635" max="5635" width="5.08203125" style="4" customWidth="1"/>
    <col min="5636" max="5636" width="5.58203125" style="4" customWidth="1"/>
    <col min="5637" max="5637" width="10.75" style="4" customWidth="1"/>
    <col min="5638" max="5638" width="20.58203125" style="4" customWidth="1"/>
    <col min="5639" max="5639" width="15.58203125" style="4" customWidth="1"/>
    <col min="5640" max="5640" width="16.25" style="4" customWidth="1"/>
    <col min="5641" max="5641" width="9.58203125" style="4" customWidth="1"/>
    <col min="5642" max="5642" width="11.58203125" style="4" customWidth="1"/>
    <col min="5643" max="5643" width="8.58203125" style="4" customWidth="1"/>
    <col min="5644" max="5890" width="10.58203125" style="4"/>
    <col min="5891" max="5891" width="5.08203125" style="4" customWidth="1"/>
    <col min="5892" max="5892" width="5.58203125" style="4" customWidth="1"/>
    <col min="5893" max="5893" width="10.75" style="4" customWidth="1"/>
    <col min="5894" max="5894" width="20.58203125" style="4" customWidth="1"/>
    <col min="5895" max="5895" width="15.58203125" style="4" customWidth="1"/>
    <col min="5896" max="5896" width="16.25" style="4" customWidth="1"/>
    <col min="5897" max="5897" width="9.58203125" style="4" customWidth="1"/>
    <col min="5898" max="5898" width="11.58203125" style="4" customWidth="1"/>
    <col min="5899" max="5899" width="8.58203125" style="4" customWidth="1"/>
    <col min="5900" max="6146" width="10.58203125" style="4"/>
    <col min="6147" max="6147" width="5.08203125" style="4" customWidth="1"/>
    <col min="6148" max="6148" width="5.58203125" style="4" customWidth="1"/>
    <col min="6149" max="6149" width="10.75" style="4" customWidth="1"/>
    <col min="6150" max="6150" width="20.58203125" style="4" customWidth="1"/>
    <col min="6151" max="6151" width="15.58203125" style="4" customWidth="1"/>
    <col min="6152" max="6152" width="16.25" style="4" customWidth="1"/>
    <col min="6153" max="6153" width="9.58203125" style="4" customWidth="1"/>
    <col min="6154" max="6154" width="11.58203125" style="4" customWidth="1"/>
    <col min="6155" max="6155" width="8.58203125" style="4" customWidth="1"/>
    <col min="6156" max="6402" width="10.58203125" style="4"/>
    <col min="6403" max="6403" width="5.08203125" style="4" customWidth="1"/>
    <col min="6404" max="6404" width="5.58203125" style="4" customWidth="1"/>
    <col min="6405" max="6405" width="10.75" style="4" customWidth="1"/>
    <col min="6406" max="6406" width="20.58203125" style="4" customWidth="1"/>
    <col min="6407" max="6407" width="15.58203125" style="4" customWidth="1"/>
    <col min="6408" max="6408" width="16.25" style="4" customWidth="1"/>
    <col min="6409" max="6409" width="9.58203125" style="4" customWidth="1"/>
    <col min="6410" max="6410" width="11.58203125" style="4" customWidth="1"/>
    <col min="6411" max="6411" width="8.58203125" style="4" customWidth="1"/>
    <col min="6412" max="6658" width="10.58203125" style="4"/>
    <col min="6659" max="6659" width="5.08203125" style="4" customWidth="1"/>
    <col min="6660" max="6660" width="5.58203125" style="4" customWidth="1"/>
    <col min="6661" max="6661" width="10.75" style="4" customWidth="1"/>
    <col min="6662" max="6662" width="20.58203125" style="4" customWidth="1"/>
    <col min="6663" max="6663" width="15.58203125" style="4" customWidth="1"/>
    <col min="6664" max="6664" width="16.25" style="4" customWidth="1"/>
    <col min="6665" max="6665" width="9.58203125" style="4" customWidth="1"/>
    <col min="6666" max="6666" width="11.58203125" style="4" customWidth="1"/>
    <col min="6667" max="6667" width="8.58203125" style="4" customWidth="1"/>
    <col min="6668" max="6914" width="10.58203125" style="4"/>
    <col min="6915" max="6915" width="5.08203125" style="4" customWidth="1"/>
    <col min="6916" max="6916" width="5.58203125" style="4" customWidth="1"/>
    <col min="6917" max="6917" width="10.75" style="4" customWidth="1"/>
    <col min="6918" max="6918" width="20.58203125" style="4" customWidth="1"/>
    <col min="6919" max="6919" width="15.58203125" style="4" customWidth="1"/>
    <col min="6920" max="6920" width="16.25" style="4" customWidth="1"/>
    <col min="6921" max="6921" width="9.58203125" style="4" customWidth="1"/>
    <col min="6922" max="6922" width="11.58203125" style="4" customWidth="1"/>
    <col min="6923" max="6923" width="8.58203125" style="4" customWidth="1"/>
    <col min="6924" max="7170" width="10.58203125" style="4"/>
    <col min="7171" max="7171" width="5.08203125" style="4" customWidth="1"/>
    <col min="7172" max="7172" width="5.58203125" style="4" customWidth="1"/>
    <col min="7173" max="7173" width="10.75" style="4" customWidth="1"/>
    <col min="7174" max="7174" width="20.58203125" style="4" customWidth="1"/>
    <col min="7175" max="7175" width="15.58203125" style="4" customWidth="1"/>
    <col min="7176" max="7176" width="16.25" style="4" customWidth="1"/>
    <col min="7177" max="7177" width="9.58203125" style="4" customWidth="1"/>
    <col min="7178" max="7178" width="11.58203125" style="4" customWidth="1"/>
    <col min="7179" max="7179" width="8.58203125" style="4" customWidth="1"/>
    <col min="7180" max="7426" width="10.58203125" style="4"/>
    <col min="7427" max="7427" width="5.08203125" style="4" customWidth="1"/>
    <col min="7428" max="7428" width="5.58203125" style="4" customWidth="1"/>
    <col min="7429" max="7429" width="10.75" style="4" customWidth="1"/>
    <col min="7430" max="7430" width="20.58203125" style="4" customWidth="1"/>
    <col min="7431" max="7431" width="15.58203125" style="4" customWidth="1"/>
    <col min="7432" max="7432" width="16.25" style="4" customWidth="1"/>
    <col min="7433" max="7433" width="9.58203125" style="4" customWidth="1"/>
    <col min="7434" max="7434" width="11.58203125" style="4" customWidth="1"/>
    <col min="7435" max="7435" width="8.58203125" style="4" customWidth="1"/>
    <col min="7436" max="7682" width="10.58203125" style="4"/>
    <col min="7683" max="7683" width="5.08203125" style="4" customWidth="1"/>
    <col min="7684" max="7684" width="5.58203125" style="4" customWidth="1"/>
    <col min="7685" max="7685" width="10.75" style="4" customWidth="1"/>
    <col min="7686" max="7686" width="20.58203125" style="4" customWidth="1"/>
    <col min="7687" max="7687" width="15.58203125" style="4" customWidth="1"/>
    <col min="7688" max="7688" width="16.25" style="4" customWidth="1"/>
    <col min="7689" max="7689" width="9.58203125" style="4" customWidth="1"/>
    <col min="7690" max="7690" width="11.58203125" style="4" customWidth="1"/>
    <col min="7691" max="7691" width="8.58203125" style="4" customWidth="1"/>
    <col min="7692" max="7938" width="10.58203125" style="4"/>
    <col min="7939" max="7939" width="5.08203125" style="4" customWidth="1"/>
    <col min="7940" max="7940" width="5.58203125" style="4" customWidth="1"/>
    <col min="7941" max="7941" width="10.75" style="4" customWidth="1"/>
    <col min="7942" max="7942" width="20.58203125" style="4" customWidth="1"/>
    <col min="7943" max="7943" width="15.58203125" style="4" customWidth="1"/>
    <col min="7944" max="7944" width="16.25" style="4" customWidth="1"/>
    <col min="7945" max="7945" width="9.58203125" style="4" customWidth="1"/>
    <col min="7946" max="7946" width="11.58203125" style="4" customWidth="1"/>
    <col min="7947" max="7947" width="8.58203125" style="4" customWidth="1"/>
    <col min="7948" max="8194" width="10.58203125" style="4"/>
    <col min="8195" max="8195" width="5.08203125" style="4" customWidth="1"/>
    <col min="8196" max="8196" width="5.58203125" style="4" customWidth="1"/>
    <col min="8197" max="8197" width="10.75" style="4" customWidth="1"/>
    <col min="8198" max="8198" width="20.58203125" style="4" customWidth="1"/>
    <col min="8199" max="8199" width="15.58203125" style="4" customWidth="1"/>
    <col min="8200" max="8200" width="16.25" style="4" customWidth="1"/>
    <col min="8201" max="8201" width="9.58203125" style="4" customWidth="1"/>
    <col min="8202" max="8202" width="11.58203125" style="4" customWidth="1"/>
    <col min="8203" max="8203" width="8.58203125" style="4" customWidth="1"/>
    <col min="8204" max="8450" width="10.58203125" style="4"/>
    <col min="8451" max="8451" width="5.08203125" style="4" customWidth="1"/>
    <col min="8452" max="8452" width="5.58203125" style="4" customWidth="1"/>
    <col min="8453" max="8453" width="10.75" style="4" customWidth="1"/>
    <col min="8454" max="8454" width="20.58203125" style="4" customWidth="1"/>
    <col min="8455" max="8455" width="15.58203125" style="4" customWidth="1"/>
    <col min="8456" max="8456" width="16.25" style="4" customWidth="1"/>
    <col min="8457" max="8457" width="9.58203125" style="4" customWidth="1"/>
    <col min="8458" max="8458" width="11.58203125" style="4" customWidth="1"/>
    <col min="8459" max="8459" width="8.58203125" style="4" customWidth="1"/>
    <col min="8460" max="8706" width="10.58203125" style="4"/>
    <col min="8707" max="8707" width="5.08203125" style="4" customWidth="1"/>
    <col min="8708" max="8708" width="5.58203125" style="4" customWidth="1"/>
    <col min="8709" max="8709" width="10.75" style="4" customWidth="1"/>
    <col min="8710" max="8710" width="20.58203125" style="4" customWidth="1"/>
    <col min="8711" max="8711" width="15.58203125" style="4" customWidth="1"/>
    <col min="8712" max="8712" width="16.25" style="4" customWidth="1"/>
    <col min="8713" max="8713" width="9.58203125" style="4" customWidth="1"/>
    <col min="8714" max="8714" width="11.58203125" style="4" customWidth="1"/>
    <col min="8715" max="8715" width="8.58203125" style="4" customWidth="1"/>
    <col min="8716" max="8962" width="10.58203125" style="4"/>
    <col min="8963" max="8963" width="5.08203125" style="4" customWidth="1"/>
    <col min="8964" max="8964" width="5.58203125" style="4" customWidth="1"/>
    <col min="8965" max="8965" width="10.75" style="4" customWidth="1"/>
    <col min="8966" max="8966" width="20.58203125" style="4" customWidth="1"/>
    <col min="8967" max="8967" width="15.58203125" style="4" customWidth="1"/>
    <col min="8968" max="8968" width="16.25" style="4" customWidth="1"/>
    <col min="8969" max="8969" width="9.58203125" style="4" customWidth="1"/>
    <col min="8970" max="8970" width="11.58203125" style="4" customWidth="1"/>
    <col min="8971" max="8971" width="8.58203125" style="4" customWidth="1"/>
    <col min="8972" max="9218" width="10.58203125" style="4"/>
    <col min="9219" max="9219" width="5.08203125" style="4" customWidth="1"/>
    <col min="9220" max="9220" width="5.58203125" style="4" customWidth="1"/>
    <col min="9221" max="9221" width="10.75" style="4" customWidth="1"/>
    <col min="9222" max="9222" width="20.58203125" style="4" customWidth="1"/>
    <col min="9223" max="9223" width="15.58203125" style="4" customWidth="1"/>
    <col min="9224" max="9224" width="16.25" style="4" customWidth="1"/>
    <col min="9225" max="9225" width="9.58203125" style="4" customWidth="1"/>
    <col min="9226" max="9226" width="11.58203125" style="4" customWidth="1"/>
    <col min="9227" max="9227" width="8.58203125" style="4" customWidth="1"/>
    <col min="9228" max="9474" width="10.58203125" style="4"/>
    <col min="9475" max="9475" width="5.08203125" style="4" customWidth="1"/>
    <col min="9476" max="9476" width="5.58203125" style="4" customWidth="1"/>
    <col min="9477" max="9477" width="10.75" style="4" customWidth="1"/>
    <col min="9478" max="9478" width="20.58203125" style="4" customWidth="1"/>
    <col min="9479" max="9479" width="15.58203125" style="4" customWidth="1"/>
    <col min="9480" max="9480" width="16.25" style="4" customWidth="1"/>
    <col min="9481" max="9481" width="9.58203125" style="4" customWidth="1"/>
    <col min="9482" max="9482" width="11.58203125" style="4" customWidth="1"/>
    <col min="9483" max="9483" width="8.58203125" style="4" customWidth="1"/>
    <col min="9484" max="9730" width="10.58203125" style="4"/>
    <col min="9731" max="9731" width="5.08203125" style="4" customWidth="1"/>
    <col min="9732" max="9732" width="5.58203125" style="4" customWidth="1"/>
    <col min="9733" max="9733" width="10.75" style="4" customWidth="1"/>
    <col min="9734" max="9734" width="20.58203125" style="4" customWidth="1"/>
    <col min="9735" max="9735" width="15.58203125" style="4" customWidth="1"/>
    <col min="9736" max="9736" width="16.25" style="4" customWidth="1"/>
    <col min="9737" max="9737" width="9.58203125" style="4" customWidth="1"/>
    <col min="9738" max="9738" width="11.58203125" style="4" customWidth="1"/>
    <col min="9739" max="9739" width="8.58203125" style="4" customWidth="1"/>
    <col min="9740" max="9986" width="10.58203125" style="4"/>
    <col min="9987" max="9987" width="5.08203125" style="4" customWidth="1"/>
    <col min="9988" max="9988" width="5.58203125" style="4" customWidth="1"/>
    <col min="9989" max="9989" width="10.75" style="4" customWidth="1"/>
    <col min="9990" max="9990" width="20.58203125" style="4" customWidth="1"/>
    <col min="9991" max="9991" width="15.58203125" style="4" customWidth="1"/>
    <col min="9992" max="9992" width="16.25" style="4" customWidth="1"/>
    <col min="9993" max="9993" width="9.58203125" style="4" customWidth="1"/>
    <col min="9994" max="9994" width="11.58203125" style="4" customWidth="1"/>
    <col min="9995" max="9995" width="8.58203125" style="4" customWidth="1"/>
    <col min="9996" max="10242" width="10.58203125" style="4"/>
    <col min="10243" max="10243" width="5.08203125" style="4" customWidth="1"/>
    <col min="10244" max="10244" width="5.58203125" style="4" customWidth="1"/>
    <col min="10245" max="10245" width="10.75" style="4" customWidth="1"/>
    <col min="10246" max="10246" width="20.58203125" style="4" customWidth="1"/>
    <col min="10247" max="10247" width="15.58203125" style="4" customWidth="1"/>
    <col min="10248" max="10248" width="16.25" style="4" customWidth="1"/>
    <col min="10249" max="10249" width="9.58203125" style="4" customWidth="1"/>
    <col min="10250" max="10250" width="11.58203125" style="4" customWidth="1"/>
    <col min="10251" max="10251" width="8.58203125" style="4" customWidth="1"/>
    <col min="10252" max="10498" width="10.58203125" style="4"/>
    <col min="10499" max="10499" width="5.08203125" style="4" customWidth="1"/>
    <col min="10500" max="10500" width="5.58203125" style="4" customWidth="1"/>
    <col min="10501" max="10501" width="10.75" style="4" customWidth="1"/>
    <col min="10502" max="10502" width="20.58203125" style="4" customWidth="1"/>
    <col min="10503" max="10503" width="15.58203125" style="4" customWidth="1"/>
    <col min="10504" max="10504" width="16.25" style="4" customWidth="1"/>
    <col min="10505" max="10505" width="9.58203125" style="4" customWidth="1"/>
    <col min="10506" max="10506" width="11.58203125" style="4" customWidth="1"/>
    <col min="10507" max="10507" width="8.58203125" style="4" customWidth="1"/>
    <col min="10508" max="10754" width="10.58203125" style="4"/>
    <col min="10755" max="10755" width="5.08203125" style="4" customWidth="1"/>
    <col min="10756" max="10756" width="5.58203125" style="4" customWidth="1"/>
    <col min="10757" max="10757" width="10.75" style="4" customWidth="1"/>
    <col min="10758" max="10758" width="20.58203125" style="4" customWidth="1"/>
    <col min="10759" max="10759" width="15.58203125" style="4" customWidth="1"/>
    <col min="10760" max="10760" width="16.25" style="4" customWidth="1"/>
    <col min="10761" max="10761" width="9.58203125" style="4" customWidth="1"/>
    <col min="10762" max="10762" width="11.58203125" style="4" customWidth="1"/>
    <col min="10763" max="10763" width="8.58203125" style="4" customWidth="1"/>
    <col min="10764" max="11010" width="10.58203125" style="4"/>
    <col min="11011" max="11011" width="5.08203125" style="4" customWidth="1"/>
    <col min="11012" max="11012" width="5.58203125" style="4" customWidth="1"/>
    <col min="11013" max="11013" width="10.75" style="4" customWidth="1"/>
    <col min="11014" max="11014" width="20.58203125" style="4" customWidth="1"/>
    <col min="11015" max="11015" width="15.58203125" style="4" customWidth="1"/>
    <col min="11016" max="11016" width="16.25" style="4" customWidth="1"/>
    <col min="11017" max="11017" width="9.58203125" style="4" customWidth="1"/>
    <col min="11018" max="11018" width="11.58203125" style="4" customWidth="1"/>
    <col min="11019" max="11019" width="8.58203125" style="4" customWidth="1"/>
    <col min="11020" max="11266" width="10.58203125" style="4"/>
    <col min="11267" max="11267" width="5.08203125" style="4" customWidth="1"/>
    <col min="11268" max="11268" width="5.58203125" style="4" customWidth="1"/>
    <col min="11269" max="11269" width="10.75" style="4" customWidth="1"/>
    <col min="11270" max="11270" width="20.58203125" style="4" customWidth="1"/>
    <col min="11271" max="11271" width="15.58203125" style="4" customWidth="1"/>
    <col min="11272" max="11272" width="16.25" style="4" customWidth="1"/>
    <col min="11273" max="11273" width="9.58203125" style="4" customWidth="1"/>
    <col min="11274" max="11274" width="11.58203125" style="4" customWidth="1"/>
    <col min="11275" max="11275" width="8.58203125" style="4" customWidth="1"/>
    <col min="11276" max="11522" width="10.58203125" style="4"/>
    <col min="11523" max="11523" width="5.08203125" style="4" customWidth="1"/>
    <col min="11524" max="11524" width="5.58203125" style="4" customWidth="1"/>
    <col min="11525" max="11525" width="10.75" style="4" customWidth="1"/>
    <col min="11526" max="11526" width="20.58203125" style="4" customWidth="1"/>
    <col min="11527" max="11527" width="15.58203125" style="4" customWidth="1"/>
    <col min="11528" max="11528" width="16.25" style="4" customWidth="1"/>
    <col min="11529" max="11529" width="9.58203125" style="4" customWidth="1"/>
    <col min="11530" max="11530" width="11.58203125" style="4" customWidth="1"/>
    <col min="11531" max="11531" width="8.58203125" style="4" customWidth="1"/>
    <col min="11532" max="11778" width="10.58203125" style="4"/>
    <col min="11779" max="11779" width="5.08203125" style="4" customWidth="1"/>
    <col min="11780" max="11780" width="5.58203125" style="4" customWidth="1"/>
    <col min="11781" max="11781" width="10.75" style="4" customWidth="1"/>
    <col min="11782" max="11782" width="20.58203125" style="4" customWidth="1"/>
    <col min="11783" max="11783" width="15.58203125" style="4" customWidth="1"/>
    <col min="11784" max="11784" width="16.25" style="4" customWidth="1"/>
    <col min="11785" max="11785" width="9.58203125" style="4" customWidth="1"/>
    <col min="11786" max="11786" width="11.58203125" style="4" customWidth="1"/>
    <col min="11787" max="11787" width="8.58203125" style="4" customWidth="1"/>
    <col min="11788" max="12034" width="10.58203125" style="4"/>
    <col min="12035" max="12035" width="5.08203125" style="4" customWidth="1"/>
    <col min="12036" max="12036" width="5.58203125" style="4" customWidth="1"/>
    <col min="12037" max="12037" width="10.75" style="4" customWidth="1"/>
    <col min="12038" max="12038" width="20.58203125" style="4" customWidth="1"/>
    <col min="12039" max="12039" width="15.58203125" style="4" customWidth="1"/>
    <col min="12040" max="12040" width="16.25" style="4" customWidth="1"/>
    <col min="12041" max="12041" width="9.58203125" style="4" customWidth="1"/>
    <col min="12042" max="12042" width="11.58203125" style="4" customWidth="1"/>
    <col min="12043" max="12043" width="8.58203125" style="4" customWidth="1"/>
    <col min="12044" max="12290" width="10.58203125" style="4"/>
    <col min="12291" max="12291" width="5.08203125" style="4" customWidth="1"/>
    <col min="12292" max="12292" width="5.58203125" style="4" customWidth="1"/>
    <col min="12293" max="12293" width="10.75" style="4" customWidth="1"/>
    <col min="12294" max="12294" width="20.58203125" style="4" customWidth="1"/>
    <col min="12295" max="12295" width="15.58203125" style="4" customWidth="1"/>
    <col min="12296" max="12296" width="16.25" style="4" customWidth="1"/>
    <col min="12297" max="12297" width="9.58203125" style="4" customWidth="1"/>
    <col min="12298" max="12298" width="11.58203125" style="4" customWidth="1"/>
    <col min="12299" max="12299" width="8.58203125" style="4" customWidth="1"/>
    <col min="12300" max="12546" width="10.58203125" style="4"/>
    <col min="12547" max="12547" width="5.08203125" style="4" customWidth="1"/>
    <col min="12548" max="12548" width="5.58203125" style="4" customWidth="1"/>
    <col min="12549" max="12549" width="10.75" style="4" customWidth="1"/>
    <col min="12550" max="12550" width="20.58203125" style="4" customWidth="1"/>
    <col min="12551" max="12551" width="15.58203125" style="4" customWidth="1"/>
    <col min="12552" max="12552" width="16.25" style="4" customWidth="1"/>
    <col min="12553" max="12553" width="9.58203125" style="4" customWidth="1"/>
    <col min="12554" max="12554" width="11.58203125" style="4" customWidth="1"/>
    <col min="12555" max="12555" width="8.58203125" style="4" customWidth="1"/>
    <col min="12556" max="12802" width="10.58203125" style="4"/>
    <col min="12803" max="12803" width="5.08203125" style="4" customWidth="1"/>
    <col min="12804" max="12804" width="5.58203125" style="4" customWidth="1"/>
    <col min="12805" max="12805" width="10.75" style="4" customWidth="1"/>
    <col min="12806" max="12806" width="20.58203125" style="4" customWidth="1"/>
    <col min="12807" max="12807" width="15.58203125" style="4" customWidth="1"/>
    <col min="12808" max="12808" width="16.25" style="4" customWidth="1"/>
    <col min="12809" max="12809" width="9.58203125" style="4" customWidth="1"/>
    <col min="12810" max="12810" width="11.58203125" style="4" customWidth="1"/>
    <col min="12811" max="12811" width="8.58203125" style="4" customWidth="1"/>
    <col min="12812" max="13058" width="10.58203125" style="4"/>
    <col min="13059" max="13059" width="5.08203125" style="4" customWidth="1"/>
    <col min="13060" max="13060" width="5.58203125" style="4" customWidth="1"/>
    <col min="13061" max="13061" width="10.75" style="4" customWidth="1"/>
    <col min="13062" max="13062" width="20.58203125" style="4" customWidth="1"/>
    <col min="13063" max="13063" width="15.58203125" style="4" customWidth="1"/>
    <col min="13064" max="13064" width="16.25" style="4" customWidth="1"/>
    <col min="13065" max="13065" width="9.58203125" style="4" customWidth="1"/>
    <col min="13066" max="13066" width="11.58203125" style="4" customWidth="1"/>
    <col min="13067" max="13067" width="8.58203125" style="4" customWidth="1"/>
    <col min="13068" max="13314" width="10.58203125" style="4"/>
    <col min="13315" max="13315" width="5.08203125" style="4" customWidth="1"/>
    <col min="13316" max="13316" width="5.58203125" style="4" customWidth="1"/>
    <col min="13317" max="13317" width="10.75" style="4" customWidth="1"/>
    <col min="13318" max="13318" width="20.58203125" style="4" customWidth="1"/>
    <col min="13319" max="13319" width="15.58203125" style="4" customWidth="1"/>
    <col min="13320" max="13320" width="16.25" style="4" customWidth="1"/>
    <col min="13321" max="13321" width="9.58203125" style="4" customWidth="1"/>
    <col min="13322" max="13322" width="11.58203125" style="4" customWidth="1"/>
    <col min="13323" max="13323" width="8.58203125" style="4" customWidth="1"/>
    <col min="13324" max="13570" width="10.58203125" style="4"/>
    <col min="13571" max="13571" width="5.08203125" style="4" customWidth="1"/>
    <col min="13572" max="13572" width="5.58203125" style="4" customWidth="1"/>
    <col min="13573" max="13573" width="10.75" style="4" customWidth="1"/>
    <col min="13574" max="13574" width="20.58203125" style="4" customWidth="1"/>
    <col min="13575" max="13575" width="15.58203125" style="4" customWidth="1"/>
    <col min="13576" max="13576" width="16.25" style="4" customWidth="1"/>
    <col min="13577" max="13577" width="9.58203125" style="4" customWidth="1"/>
    <col min="13578" max="13578" width="11.58203125" style="4" customWidth="1"/>
    <col min="13579" max="13579" width="8.58203125" style="4" customWidth="1"/>
    <col min="13580" max="13826" width="10.58203125" style="4"/>
    <col min="13827" max="13827" width="5.08203125" style="4" customWidth="1"/>
    <col min="13828" max="13828" width="5.58203125" style="4" customWidth="1"/>
    <col min="13829" max="13829" width="10.75" style="4" customWidth="1"/>
    <col min="13830" max="13830" width="20.58203125" style="4" customWidth="1"/>
    <col min="13831" max="13831" width="15.58203125" style="4" customWidth="1"/>
    <col min="13832" max="13832" width="16.25" style="4" customWidth="1"/>
    <col min="13833" max="13833" width="9.58203125" style="4" customWidth="1"/>
    <col min="13834" max="13834" width="11.58203125" style="4" customWidth="1"/>
    <col min="13835" max="13835" width="8.58203125" style="4" customWidth="1"/>
    <col min="13836" max="14082" width="10.58203125" style="4"/>
    <col min="14083" max="14083" width="5.08203125" style="4" customWidth="1"/>
    <col min="14084" max="14084" width="5.58203125" style="4" customWidth="1"/>
    <col min="14085" max="14085" width="10.75" style="4" customWidth="1"/>
    <col min="14086" max="14086" width="20.58203125" style="4" customWidth="1"/>
    <col min="14087" max="14087" width="15.58203125" style="4" customWidth="1"/>
    <col min="14088" max="14088" width="16.25" style="4" customWidth="1"/>
    <col min="14089" max="14089" width="9.58203125" style="4" customWidth="1"/>
    <col min="14090" max="14090" width="11.58203125" style="4" customWidth="1"/>
    <col min="14091" max="14091" width="8.58203125" style="4" customWidth="1"/>
    <col min="14092" max="14338" width="10.58203125" style="4"/>
    <col min="14339" max="14339" width="5.08203125" style="4" customWidth="1"/>
    <col min="14340" max="14340" width="5.58203125" style="4" customWidth="1"/>
    <col min="14341" max="14341" width="10.75" style="4" customWidth="1"/>
    <col min="14342" max="14342" width="20.58203125" style="4" customWidth="1"/>
    <col min="14343" max="14343" width="15.58203125" style="4" customWidth="1"/>
    <col min="14344" max="14344" width="16.25" style="4" customWidth="1"/>
    <col min="14345" max="14345" width="9.58203125" style="4" customWidth="1"/>
    <col min="14346" max="14346" width="11.58203125" style="4" customWidth="1"/>
    <col min="14347" max="14347" width="8.58203125" style="4" customWidth="1"/>
    <col min="14348" max="14594" width="10.58203125" style="4"/>
    <col min="14595" max="14595" width="5.08203125" style="4" customWidth="1"/>
    <col min="14596" max="14596" width="5.58203125" style="4" customWidth="1"/>
    <col min="14597" max="14597" width="10.75" style="4" customWidth="1"/>
    <col min="14598" max="14598" width="20.58203125" style="4" customWidth="1"/>
    <col min="14599" max="14599" width="15.58203125" style="4" customWidth="1"/>
    <col min="14600" max="14600" width="16.25" style="4" customWidth="1"/>
    <col min="14601" max="14601" width="9.58203125" style="4" customWidth="1"/>
    <col min="14602" max="14602" width="11.58203125" style="4" customWidth="1"/>
    <col min="14603" max="14603" width="8.58203125" style="4" customWidth="1"/>
    <col min="14604" max="14850" width="10.58203125" style="4"/>
    <col min="14851" max="14851" width="5.08203125" style="4" customWidth="1"/>
    <col min="14852" max="14852" width="5.58203125" style="4" customWidth="1"/>
    <col min="14853" max="14853" width="10.75" style="4" customWidth="1"/>
    <col min="14854" max="14854" width="20.58203125" style="4" customWidth="1"/>
    <col min="14855" max="14855" width="15.58203125" style="4" customWidth="1"/>
    <col min="14856" max="14856" width="16.25" style="4" customWidth="1"/>
    <col min="14857" max="14857" width="9.58203125" style="4" customWidth="1"/>
    <col min="14858" max="14858" width="11.58203125" style="4" customWidth="1"/>
    <col min="14859" max="14859" width="8.58203125" style="4" customWidth="1"/>
    <col min="14860" max="15106" width="10.58203125" style="4"/>
    <col min="15107" max="15107" width="5.08203125" style="4" customWidth="1"/>
    <col min="15108" max="15108" width="5.58203125" style="4" customWidth="1"/>
    <col min="15109" max="15109" width="10.75" style="4" customWidth="1"/>
    <col min="15110" max="15110" width="20.58203125" style="4" customWidth="1"/>
    <col min="15111" max="15111" width="15.58203125" style="4" customWidth="1"/>
    <col min="15112" max="15112" width="16.25" style="4" customWidth="1"/>
    <col min="15113" max="15113" width="9.58203125" style="4" customWidth="1"/>
    <col min="15114" max="15114" width="11.58203125" style="4" customWidth="1"/>
    <col min="15115" max="15115" width="8.58203125" style="4" customWidth="1"/>
    <col min="15116" max="15362" width="10.58203125" style="4"/>
    <col min="15363" max="15363" width="5.08203125" style="4" customWidth="1"/>
    <col min="15364" max="15364" width="5.58203125" style="4" customWidth="1"/>
    <col min="15365" max="15365" width="10.75" style="4" customWidth="1"/>
    <col min="15366" max="15366" width="20.58203125" style="4" customWidth="1"/>
    <col min="15367" max="15367" width="15.58203125" style="4" customWidth="1"/>
    <col min="15368" max="15368" width="16.25" style="4" customWidth="1"/>
    <col min="15369" max="15369" width="9.58203125" style="4" customWidth="1"/>
    <col min="15370" max="15370" width="11.58203125" style="4" customWidth="1"/>
    <col min="15371" max="15371" width="8.58203125" style="4" customWidth="1"/>
    <col min="15372" max="15618" width="10.58203125" style="4"/>
    <col min="15619" max="15619" width="5.08203125" style="4" customWidth="1"/>
    <col min="15620" max="15620" width="5.58203125" style="4" customWidth="1"/>
    <col min="15621" max="15621" width="10.75" style="4" customWidth="1"/>
    <col min="15622" max="15622" width="20.58203125" style="4" customWidth="1"/>
    <col min="15623" max="15623" width="15.58203125" style="4" customWidth="1"/>
    <col min="15624" max="15624" width="16.25" style="4" customWidth="1"/>
    <col min="15625" max="15625" width="9.58203125" style="4" customWidth="1"/>
    <col min="15626" max="15626" width="11.58203125" style="4" customWidth="1"/>
    <col min="15627" max="15627" width="8.58203125" style="4" customWidth="1"/>
    <col min="15628" max="15874" width="10.58203125" style="4"/>
    <col min="15875" max="15875" width="5.08203125" style="4" customWidth="1"/>
    <col min="15876" max="15876" width="5.58203125" style="4" customWidth="1"/>
    <col min="15877" max="15877" width="10.75" style="4" customWidth="1"/>
    <col min="15878" max="15878" width="20.58203125" style="4" customWidth="1"/>
    <col min="15879" max="15879" width="15.58203125" style="4" customWidth="1"/>
    <col min="15880" max="15880" width="16.25" style="4" customWidth="1"/>
    <col min="15881" max="15881" width="9.58203125" style="4" customWidth="1"/>
    <col min="15882" max="15882" width="11.58203125" style="4" customWidth="1"/>
    <col min="15883" max="15883" width="8.58203125" style="4" customWidth="1"/>
    <col min="15884" max="16130" width="10.58203125" style="4"/>
    <col min="16131" max="16131" width="5.08203125" style="4" customWidth="1"/>
    <col min="16132" max="16132" width="5.58203125" style="4" customWidth="1"/>
    <col min="16133" max="16133" width="10.75" style="4" customWidth="1"/>
    <col min="16134" max="16134" width="20.58203125" style="4" customWidth="1"/>
    <col min="16135" max="16135" width="15.58203125" style="4" customWidth="1"/>
    <col min="16136" max="16136" width="16.25" style="4" customWidth="1"/>
    <col min="16137" max="16137" width="9.58203125" style="4" customWidth="1"/>
    <col min="16138" max="16138" width="11.58203125" style="4" customWidth="1"/>
    <col min="16139" max="16139" width="8.58203125" style="4" customWidth="1"/>
    <col min="16140" max="16384" width="10.58203125" style="4"/>
  </cols>
  <sheetData>
    <row r="1" spans="1:13" s="70" customFormat="1" ht="41.5">
      <c r="A1" s="166" t="s">
        <v>16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ht="24" customHeight="1">
      <c r="C2" s="71"/>
      <c r="D2" s="71"/>
      <c r="E2" s="71"/>
      <c r="F2" s="71"/>
      <c r="G2" s="71"/>
      <c r="H2" s="71"/>
      <c r="I2" s="71"/>
      <c r="J2" s="71"/>
    </row>
    <row r="3" spans="1:13" ht="30" customHeight="1">
      <c r="A3" s="169" t="s">
        <v>267</v>
      </c>
      <c r="B3" s="169"/>
      <c r="C3" s="169"/>
      <c r="D3" s="169" t="s">
        <v>268</v>
      </c>
      <c r="E3" s="169"/>
      <c r="F3" s="150"/>
      <c r="L3" s="168"/>
      <c r="M3" s="168"/>
    </row>
    <row r="4" spans="1:13" ht="20.149999999999999" customHeight="1">
      <c r="J4" s="69"/>
      <c r="L4" s="171"/>
      <c r="M4" s="171"/>
    </row>
    <row r="5" spans="1:13" ht="30" customHeight="1">
      <c r="H5" s="155" t="s">
        <v>272</v>
      </c>
      <c r="I5" s="172"/>
      <c r="J5" s="172"/>
      <c r="K5" s="172"/>
      <c r="L5" s="172"/>
      <c r="M5" s="172"/>
    </row>
    <row r="6" spans="1:13" ht="30" customHeight="1">
      <c r="H6" s="155" t="s">
        <v>273</v>
      </c>
      <c r="I6" s="170"/>
      <c r="J6" s="170"/>
      <c r="K6" s="170"/>
      <c r="L6" s="170"/>
      <c r="M6" s="170"/>
    </row>
    <row r="7" spans="1:13" ht="30" customHeight="1">
      <c r="H7" s="155" t="s">
        <v>274</v>
      </c>
      <c r="I7" s="170"/>
      <c r="J7" s="170"/>
      <c r="K7" s="170"/>
      <c r="L7" s="170"/>
      <c r="M7" s="170"/>
    </row>
    <row r="8" spans="1:13" ht="30" customHeight="1"/>
    <row r="9" spans="1:13" ht="20.149999999999999" customHeight="1">
      <c r="B9" s="151"/>
      <c r="C9" s="151"/>
      <c r="D9" s="151"/>
      <c r="E9" s="151"/>
      <c r="F9" s="151"/>
      <c r="G9" s="151"/>
    </row>
    <row r="10" spans="1:13" ht="20.149999999999999" customHeight="1">
      <c r="B10" s="151"/>
      <c r="C10" s="151"/>
      <c r="D10" s="151"/>
      <c r="E10" s="151"/>
      <c r="F10" s="151"/>
      <c r="G10" s="151"/>
    </row>
    <row r="11" spans="1:13" s="146" customFormat="1" ht="32.5">
      <c r="A11" s="176" t="s">
        <v>277</v>
      </c>
      <c r="B11" s="176"/>
      <c r="C11" s="175">
        <f>+'内訳明細書 (1工種め)'!J119</f>
        <v>0</v>
      </c>
      <c r="D11" s="175"/>
      <c r="E11" s="175"/>
      <c r="F11" s="175"/>
      <c r="G11" s="175"/>
      <c r="H11" s="175"/>
      <c r="I11" s="154" t="s">
        <v>271</v>
      </c>
      <c r="J11" s="153"/>
      <c r="K11" s="4"/>
      <c r="L11" s="4"/>
      <c r="M11" s="4"/>
    </row>
    <row r="12" spans="1:13" ht="30" customHeight="1">
      <c r="C12" s="71"/>
      <c r="D12" s="71"/>
      <c r="E12" s="71"/>
      <c r="F12" s="71"/>
      <c r="G12" s="71"/>
      <c r="H12" s="71"/>
      <c r="I12" s="149"/>
      <c r="J12" s="71"/>
      <c r="K12" s="68"/>
    </row>
    <row r="13" spans="1:13" ht="29" customHeight="1"/>
    <row r="14" spans="1:13" ht="20.149999999999999" customHeight="1">
      <c r="J14" s="69"/>
    </row>
    <row r="15" spans="1:13" ht="29" customHeight="1">
      <c r="A15" s="155" t="s">
        <v>269</v>
      </c>
      <c r="B15" s="178"/>
      <c r="C15" s="178"/>
      <c r="D15" s="178"/>
      <c r="E15" s="178"/>
      <c r="F15" s="178"/>
      <c r="G15" s="178"/>
      <c r="H15" s="173" t="s">
        <v>278</v>
      </c>
      <c r="I15" s="177"/>
      <c r="J15" s="177"/>
      <c r="K15" s="177"/>
      <c r="L15" s="177"/>
      <c r="M15" s="177"/>
    </row>
    <row r="16" spans="1:13" ht="29" customHeight="1">
      <c r="A16" s="155" t="s">
        <v>265</v>
      </c>
      <c r="B16" s="170"/>
      <c r="C16" s="170"/>
      <c r="D16" s="170"/>
      <c r="E16" s="170"/>
      <c r="F16" s="170"/>
      <c r="G16" s="170"/>
      <c r="H16" s="174"/>
      <c r="I16" s="177"/>
      <c r="J16" s="177"/>
      <c r="K16" s="177"/>
      <c r="L16" s="177"/>
      <c r="M16" s="177"/>
    </row>
    <row r="17" spans="1:16" ht="29" customHeight="1">
      <c r="A17" s="155" t="s">
        <v>276</v>
      </c>
      <c r="B17" s="167"/>
      <c r="C17" s="167"/>
      <c r="D17" s="152" t="s">
        <v>270</v>
      </c>
      <c r="E17" s="167"/>
      <c r="F17" s="167"/>
      <c r="G17" s="167"/>
      <c r="H17" s="174"/>
      <c r="I17" s="177"/>
      <c r="J17" s="177"/>
      <c r="K17" s="177"/>
      <c r="L17" s="177"/>
      <c r="M17" s="177"/>
      <c r="N17" s="147"/>
      <c r="O17" s="147"/>
      <c r="P17" s="147"/>
    </row>
    <row r="18" spans="1:16" ht="29" customHeight="1">
      <c r="A18" s="155" t="s">
        <v>275</v>
      </c>
      <c r="B18" s="170"/>
      <c r="C18" s="170"/>
      <c r="D18" s="170"/>
      <c r="E18" s="170"/>
      <c r="F18" s="170"/>
      <c r="G18" s="170"/>
      <c r="H18" s="174"/>
      <c r="I18" s="177"/>
      <c r="J18" s="177"/>
      <c r="K18" s="177"/>
      <c r="L18" s="177"/>
      <c r="M18" s="177"/>
      <c r="N18" s="148"/>
      <c r="O18" s="148"/>
      <c r="P18" s="148"/>
    </row>
    <row r="19" spans="1:16" ht="29" customHeight="1">
      <c r="A19" s="155" t="s">
        <v>266</v>
      </c>
      <c r="B19" s="170"/>
      <c r="C19" s="170"/>
      <c r="D19" s="170"/>
      <c r="E19" s="170"/>
      <c r="F19" s="170"/>
      <c r="G19" s="170"/>
      <c r="H19" s="174"/>
      <c r="I19" s="177"/>
      <c r="J19" s="177"/>
      <c r="K19" s="177"/>
      <c r="L19" s="177"/>
      <c r="M19" s="177"/>
      <c r="N19" s="148"/>
      <c r="O19" s="148"/>
      <c r="P19" s="148"/>
    </row>
  </sheetData>
  <mergeCells count="22">
    <mergeCell ref="B18:G18"/>
    <mergeCell ref="H15:H19"/>
    <mergeCell ref="C11:H11"/>
    <mergeCell ref="A11:B11"/>
    <mergeCell ref="I15:M15"/>
    <mergeCell ref="I16:M16"/>
    <mergeCell ref="I17:M17"/>
    <mergeCell ref="I18:M18"/>
    <mergeCell ref="I19:M19"/>
    <mergeCell ref="E17:G17"/>
    <mergeCell ref="B15:G15"/>
    <mergeCell ref="B19:G19"/>
    <mergeCell ref="A1:M1"/>
    <mergeCell ref="B17:C17"/>
    <mergeCell ref="L3:M3"/>
    <mergeCell ref="D3:E3"/>
    <mergeCell ref="A3:C3"/>
    <mergeCell ref="B16:G16"/>
    <mergeCell ref="L4:M4"/>
    <mergeCell ref="I7:M7"/>
    <mergeCell ref="I6:M6"/>
    <mergeCell ref="I5:M5"/>
  </mergeCells>
  <phoneticPr fontId="2"/>
  <printOptions horizontalCentered="1" verticalCentered="1"/>
  <pageMargins left="0.78740157480314965" right="0.78740157480314965" top="0.47244094488188981" bottom="0.47244094488188981" header="0.51181102362204722" footer="0.51181102362204722"/>
  <pageSetup paperSize="9" orientation="landscape" blackAndWhite="1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34"/>
  <sheetViews>
    <sheetView showGridLines="0" tabSelected="1" view="pageBreakPreview" zoomScale="75" zoomScaleNormal="75" zoomScaleSheetLayoutView="75" workbookViewId="0">
      <selection activeCell="I7" sqref="B7:I118"/>
    </sheetView>
  </sheetViews>
  <sheetFormatPr defaultColWidth="10.58203125" defaultRowHeight="14"/>
  <cols>
    <col min="1" max="1" width="2.5" style="4" customWidth="1"/>
    <col min="2" max="2" width="14.83203125" style="4" customWidth="1"/>
    <col min="3" max="3" width="25.58203125" style="4" customWidth="1"/>
    <col min="4" max="4" width="18.08203125" style="4" customWidth="1"/>
    <col min="5" max="6" width="15.33203125" style="4" customWidth="1"/>
    <col min="7" max="7" width="7.58203125" style="4" customWidth="1"/>
    <col min="8" max="8" width="7.58203125" style="66" customWidth="1"/>
    <col min="9" max="10" width="13.4140625" style="18" customWidth="1"/>
    <col min="11" max="11" width="8.58203125" style="4" customWidth="1"/>
    <col min="12" max="12" width="9.58203125" style="4" customWidth="1"/>
    <col min="13" max="13" width="11.58203125" style="4" customWidth="1"/>
    <col min="14" max="14" width="1.58203125" style="4" customWidth="1"/>
    <col min="15" max="15" width="8.58203125" style="4" customWidth="1"/>
    <col min="16" max="16" width="9.58203125" style="4" customWidth="1"/>
    <col min="17" max="17" width="11.58203125" style="4" customWidth="1"/>
    <col min="18" max="18" width="1.58203125" style="4" customWidth="1"/>
    <col min="19" max="19" width="8.58203125" style="4" customWidth="1"/>
    <col min="20" max="20" width="9.58203125" style="4" customWidth="1"/>
    <col min="21" max="21" width="11.58203125" style="4" customWidth="1"/>
    <col min="22" max="16384" width="10.58203125" style="4"/>
  </cols>
  <sheetData>
    <row r="1" spans="1:21" ht="19">
      <c r="A1" s="72" t="s">
        <v>15</v>
      </c>
      <c r="B1" s="1"/>
      <c r="C1" s="1"/>
      <c r="D1" s="1"/>
      <c r="E1" s="1"/>
      <c r="F1" s="1"/>
      <c r="G1" s="2"/>
      <c r="H1" s="3"/>
      <c r="I1" s="67"/>
      <c r="J1" s="67">
        <f>+'見積表紙 '!L3</f>
        <v>0</v>
      </c>
    </row>
    <row r="2" spans="1:21" ht="15" customHeight="1">
      <c r="A2" s="1"/>
      <c r="B2" s="1"/>
      <c r="C2" s="1"/>
      <c r="D2" s="1"/>
      <c r="E2" s="1"/>
      <c r="F2" s="1"/>
      <c r="G2" s="5"/>
      <c r="H2" s="6"/>
      <c r="I2" s="7"/>
      <c r="J2" s="7"/>
      <c r="K2" s="8"/>
      <c r="L2" s="9"/>
      <c r="M2" s="9"/>
      <c r="N2" s="9"/>
      <c r="O2" s="8"/>
      <c r="P2" s="9"/>
      <c r="Q2" s="9"/>
      <c r="R2" s="9"/>
      <c r="S2" s="8"/>
    </row>
    <row r="3" spans="1:21" ht="15" customHeight="1">
      <c r="A3" s="10" t="s">
        <v>9</v>
      </c>
      <c r="B3" s="11"/>
      <c r="C3" s="89"/>
      <c r="D3" s="12"/>
      <c r="E3" s="12"/>
      <c r="F3" s="13"/>
      <c r="G3" s="10" t="s">
        <v>10</v>
      </c>
      <c r="H3" s="14"/>
      <c r="I3" s="11"/>
      <c r="J3" s="90"/>
      <c r="K3" s="13"/>
      <c r="L3" s="13"/>
      <c r="M3" s="9"/>
      <c r="N3" s="9"/>
      <c r="O3" s="8"/>
      <c r="P3" s="9"/>
      <c r="Q3" s="9"/>
      <c r="R3" s="9"/>
      <c r="S3" s="8"/>
    </row>
    <row r="4" spans="1:21" ht="27" customHeight="1">
      <c r="A4" s="10" t="s">
        <v>7</v>
      </c>
      <c r="B4" s="11"/>
      <c r="C4" s="179">
        <f>+'見積表紙 '!B15</f>
        <v>0</v>
      </c>
      <c r="D4" s="179"/>
      <c r="E4" s="78"/>
      <c r="F4" s="13"/>
      <c r="G4" s="15" t="s">
        <v>8</v>
      </c>
      <c r="H4" s="180">
        <f>+'見積表紙 '!I5</f>
        <v>0</v>
      </c>
      <c r="I4" s="180"/>
      <c r="J4" s="180"/>
      <c r="K4" s="13"/>
      <c r="L4" s="13"/>
      <c r="M4" s="9"/>
      <c r="N4" s="9"/>
      <c r="O4" s="9"/>
      <c r="P4" s="9"/>
      <c r="Q4" s="9"/>
      <c r="R4" s="9"/>
      <c r="S4" s="9"/>
    </row>
    <row r="5" spans="1:21" ht="7" customHeight="1">
      <c r="C5" s="16"/>
      <c r="D5" s="16"/>
      <c r="E5" s="16"/>
      <c r="F5" s="16"/>
      <c r="G5" s="16"/>
      <c r="H5" s="17"/>
    </row>
    <row r="6" spans="1:21" s="30" customFormat="1" ht="23" customHeight="1">
      <c r="A6" s="28"/>
      <c r="B6" s="121" t="s">
        <v>12</v>
      </c>
      <c r="C6" s="21"/>
      <c r="D6" s="20" t="s">
        <v>6</v>
      </c>
      <c r="E6" s="22"/>
      <c r="F6" s="21"/>
      <c r="G6" s="24" t="s">
        <v>4</v>
      </c>
      <c r="H6" s="23" t="s">
        <v>5</v>
      </c>
      <c r="I6" s="25" t="s">
        <v>3</v>
      </c>
      <c r="J6" s="160" t="s">
        <v>2</v>
      </c>
      <c r="K6" s="28"/>
      <c r="L6" s="28"/>
      <c r="M6" s="29"/>
      <c r="O6" s="28"/>
      <c r="P6" s="29"/>
      <c r="Q6" s="29"/>
      <c r="S6" s="28"/>
      <c r="T6" s="29"/>
      <c r="U6" s="29"/>
    </row>
    <row r="7" spans="1:21" s="30" customFormat="1" ht="24" customHeight="1">
      <c r="A7" s="128"/>
      <c r="B7" s="122"/>
      <c r="C7" s="73"/>
      <c r="D7" s="88"/>
      <c r="E7" s="31"/>
      <c r="F7" s="32"/>
      <c r="G7" s="85"/>
      <c r="H7" s="84"/>
      <c r="I7" s="86"/>
      <c r="J7" s="33">
        <f t="shared" ref="J7:J38" si="0">G7*I7</f>
        <v>0</v>
      </c>
      <c r="K7" s="34"/>
      <c r="L7" s="35"/>
      <c r="M7" s="36"/>
      <c r="O7" s="28"/>
      <c r="P7" s="37"/>
      <c r="Q7" s="36"/>
      <c r="S7" s="28"/>
      <c r="T7" s="37"/>
      <c r="U7" s="36"/>
    </row>
    <row r="8" spans="1:21" s="30" customFormat="1" ht="24" customHeight="1">
      <c r="A8" s="128"/>
      <c r="B8" s="123"/>
      <c r="C8" s="73"/>
      <c r="D8" s="88"/>
      <c r="E8" s="31"/>
      <c r="F8" s="32"/>
      <c r="G8" s="85"/>
      <c r="H8" s="84"/>
      <c r="I8" s="86"/>
      <c r="J8" s="33">
        <f t="shared" si="0"/>
        <v>0</v>
      </c>
      <c r="K8" s="34"/>
      <c r="L8" s="35"/>
      <c r="M8" s="36"/>
      <c r="O8" s="28"/>
      <c r="P8" s="37"/>
      <c r="Q8" s="36"/>
      <c r="S8" s="28"/>
      <c r="T8" s="37"/>
      <c r="U8" s="36"/>
    </row>
    <row r="9" spans="1:21" s="30" customFormat="1" ht="24" customHeight="1">
      <c r="A9" s="128"/>
      <c r="B9" s="122"/>
      <c r="C9" s="74"/>
      <c r="D9" s="88"/>
      <c r="E9" s="31"/>
      <c r="F9" s="32"/>
      <c r="G9" s="87"/>
      <c r="H9" s="84"/>
      <c r="I9" s="86"/>
      <c r="J9" s="33">
        <f t="shared" si="0"/>
        <v>0</v>
      </c>
      <c r="K9" s="34"/>
      <c r="L9" s="35"/>
      <c r="M9" s="36"/>
      <c r="O9" s="28"/>
      <c r="P9" s="37"/>
      <c r="Q9" s="36"/>
      <c r="S9" s="28"/>
      <c r="T9" s="37"/>
      <c r="U9" s="36"/>
    </row>
    <row r="10" spans="1:21" s="30" customFormat="1" ht="24" customHeight="1">
      <c r="A10" s="128"/>
      <c r="B10" s="122"/>
      <c r="C10" s="74"/>
      <c r="D10" s="88"/>
      <c r="E10" s="31"/>
      <c r="F10" s="32"/>
      <c r="G10" s="87"/>
      <c r="H10" s="84"/>
      <c r="I10" s="86"/>
      <c r="J10" s="33">
        <f t="shared" si="0"/>
        <v>0</v>
      </c>
      <c r="K10" s="34"/>
      <c r="L10" s="35"/>
      <c r="M10" s="38"/>
      <c r="O10" s="28"/>
      <c r="P10" s="37"/>
      <c r="Q10" s="36"/>
      <c r="S10" s="28"/>
      <c r="T10" s="37"/>
      <c r="U10" s="36"/>
    </row>
    <row r="11" spans="1:21" s="30" customFormat="1" ht="24" customHeight="1">
      <c r="A11" s="128"/>
      <c r="B11" s="122"/>
      <c r="C11" s="74"/>
      <c r="D11" s="88"/>
      <c r="E11" s="31"/>
      <c r="F11" s="32"/>
      <c r="G11" s="87"/>
      <c r="H11" s="84"/>
      <c r="I11" s="86"/>
      <c r="J11" s="33">
        <f t="shared" si="0"/>
        <v>0</v>
      </c>
      <c r="K11" s="34"/>
      <c r="L11" s="35"/>
      <c r="M11" s="38"/>
      <c r="O11" s="28"/>
      <c r="P11" s="37"/>
      <c r="Q11" s="36"/>
      <c r="S11" s="28"/>
      <c r="T11" s="37"/>
      <c r="U11" s="36"/>
    </row>
    <row r="12" spans="1:21" s="30" customFormat="1" ht="24" customHeight="1">
      <c r="A12" s="128"/>
      <c r="B12" s="122"/>
      <c r="C12" s="74"/>
      <c r="D12" s="88"/>
      <c r="E12" s="31"/>
      <c r="F12" s="32"/>
      <c r="G12" s="87"/>
      <c r="H12" s="84"/>
      <c r="I12" s="86"/>
      <c r="J12" s="33">
        <f t="shared" si="0"/>
        <v>0</v>
      </c>
      <c r="K12" s="34"/>
      <c r="L12" s="35"/>
      <c r="M12" s="38"/>
      <c r="O12" s="28"/>
      <c r="P12" s="37"/>
      <c r="Q12" s="36"/>
      <c r="S12" s="28"/>
      <c r="T12" s="37"/>
      <c r="U12" s="36"/>
    </row>
    <row r="13" spans="1:21" s="30" customFormat="1" ht="24" customHeight="1">
      <c r="A13" s="128"/>
      <c r="B13" s="122"/>
      <c r="C13" s="74"/>
      <c r="D13" s="88"/>
      <c r="E13" s="31"/>
      <c r="F13" s="32"/>
      <c r="G13" s="87"/>
      <c r="H13" s="84"/>
      <c r="I13" s="86"/>
      <c r="J13" s="33">
        <f t="shared" si="0"/>
        <v>0</v>
      </c>
      <c r="K13" s="28"/>
      <c r="L13" s="38"/>
      <c r="M13" s="38"/>
      <c r="O13" s="39"/>
      <c r="P13" s="37"/>
      <c r="Q13" s="36"/>
      <c r="S13" s="28"/>
      <c r="T13" s="37"/>
      <c r="U13" s="36"/>
    </row>
    <row r="14" spans="1:21" s="30" customFormat="1" ht="24" customHeight="1">
      <c r="A14" s="128"/>
      <c r="B14" s="122"/>
      <c r="C14" s="74"/>
      <c r="D14" s="88"/>
      <c r="E14" s="31"/>
      <c r="F14" s="32"/>
      <c r="G14" s="87"/>
      <c r="H14" s="84"/>
      <c r="I14" s="86"/>
      <c r="J14" s="33">
        <f t="shared" si="0"/>
        <v>0</v>
      </c>
      <c r="K14" s="28"/>
      <c r="M14" s="38"/>
      <c r="O14" s="39"/>
      <c r="P14" s="37"/>
      <c r="Q14" s="36"/>
      <c r="S14" s="28"/>
      <c r="T14" s="37"/>
      <c r="U14" s="36"/>
    </row>
    <row r="15" spans="1:21" s="30" customFormat="1" ht="24" customHeight="1">
      <c r="A15" s="128"/>
      <c r="B15" s="122"/>
      <c r="C15" s="74"/>
      <c r="D15" s="88"/>
      <c r="E15" s="31"/>
      <c r="F15" s="32"/>
      <c r="G15" s="87"/>
      <c r="H15" s="84"/>
      <c r="I15" s="86"/>
      <c r="J15" s="33">
        <f t="shared" si="0"/>
        <v>0</v>
      </c>
      <c r="K15" s="28"/>
      <c r="M15" s="38"/>
      <c r="O15" s="39"/>
      <c r="P15" s="37"/>
      <c r="Q15" s="36"/>
      <c r="S15" s="28"/>
      <c r="T15" s="37"/>
      <c r="U15" s="36"/>
    </row>
    <row r="16" spans="1:21" s="30" customFormat="1" ht="24" customHeight="1">
      <c r="A16" s="128"/>
      <c r="B16" s="122"/>
      <c r="C16" s="74"/>
      <c r="D16" s="88"/>
      <c r="E16" s="31"/>
      <c r="F16" s="32"/>
      <c r="G16" s="87"/>
      <c r="H16" s="84"/>
      <c r="I16" s="86"/>
      <c r="J16" s="33">
        <f t="shared" si="0"/>
        <v>0</v>
      </c>
      <c r="K16" s="28"/>
      <c r="O16" s="39"/>
      <c r="P16" s="37"/>
      <c r="Q16" s="36"/>
      <c r="S16" s="28"/>
      <c r="T16" s="37"/>
      <c r="U16" s="36"/>
    </row>
    <row r="17" spans="1:21" s="30" customFormat="1" ht="24" customHeight="1">
      <c r="A17" s="128"/>
      <c r="B17" s="122"/>
      <c r="C17" s="74"/>
      <c r="D17" s="88"/>
      <c r="E17" s="31"/>
      <c r="F17" s="32"/>
      <c r="G17" s="87"/>
      <c r="H17" s="84"/>
      <c r="I17" s="86"/>
      <c r="J17" s="33">
        <f t="shared" si="0"/>
        <v>0</v>
      </c>
      <c r="K17" s="28"/>
      <c r="O17" s="39"/>
      <c r="P17" s="37"/>
      <c r="Q17" s="36"/>
      <c r="S17" s="28"/>
      <c r="T17" s="37"/>
      <c r="U17" s="36"/>
    </row>
    <row r="18" spans="1:21" s="30" customFormat="1" ht="24" customHeight="1">
      <c r="A18" s="128"/>
      <c r="B18" s="122"/>
      <c r="C18" s="74"/>
      <c r="D18" s="88"/>
      <c r="E18" s="31"/>
      <c r="F18" s="32"/>
      <c r="G18" s="87"/>
      <c r="H18" s="84"/>
      <c r="I18" s="86"/>
      <c r="J18" s="33">
        <f t="shared" si="0"/>
        <v>0</v>
      </c>
      <c r="K18" s="28"/>
      <c r="O18" s="39"/>
      <c r="P18" s="37"/>
      <c r="Q18" s="36"/>
      <c r="S18" s="28"/>
      <c r="T18" s="37"/>
      <c r="U18" s="36"/>
    </row>
    <row r="19" spans="1:21" s="30" customFormat="1" ht="24" customHeight="1">
      <c r="A19" s="128"/>
      <c r="B19" s="122"/>
      <c r="C19" s="74"/>
      <c r="D19" s="88"/>
      <c r="E19" s="31"/>
      <c r="F19" s="32"/>
      <c r="G19" s="87"/>
      <c r="H19" s="84"/>
      <c r="I19" s="86"/>
      <c r="J19" s="33">
        <f t="shared" si="0"/>
        <v>0</v>
      </c>
      <c r="K19" s="28"/>
      <c r="O19" s="39"/>
      <c r="P19" s="37"/>
      <c r="Q19" s="36"/>
      <c r="S19" s="28"/>
      <c r="T19" s="37"/>
      <c r="U19" s="36"/>
    </row>
    <row r="20" spans="1:21" s="30" customFormat="1" ht="24" customHeight="1">
      <c r="A20" s="128"/>
      <c r="B20" s="124"/>
      <c r="C20" s="73"/>
      <c r="D20" s="88"/>
      <c r="E20" s="31"/>
      <c r="F20" s="32"/>
      <c r="G20" s="87"/>
      <c r="H20" s="84"/>
      <c r="I20" s="86"/>
      <c r="J20" s="33">
        <f t="shared" si="0"/>
        <v>0</v>
      </c>
      <c r="K20" s="28"/>
      <c r="O20" s="39"/>
      <c r="P20" s="37"/>
      <c r="Q20" s="36"/>
      <c r="S20" s="28"/>
      <c r="T20" s="37"/>
      <c r="U20" s="36"/>
    </row>
    <row r="21" spans="1:21" s="30" customFormat="1" ht="24" customHeight="1">
      <c r="A21" s="128"/>
      <c r="B21" s="124"/>
      <c r="C21" s="73"/>
      <c r="D21" s="88"/>
      <c r="E21" s="31"/>
      <c r="F21" s="32"/>
      <c r="G21" s="87"/>
      <c r="H21" s="84"/>
      <c r="I21" s="86"/>
      <c r="J21" s="33">
        <f t="shared" si="0"/>
        <v>0</v>
      </c>
      <c r="K21" s="28"/>
      <c r="O21" s="39"/>
      <c r="P21" s="37"/>
      <c r="Q21" s="36"/>
      <c r="S21" s="28"/>
      <c r="T21" s="37"/>
      <c r="U21" s="36"/>
    </row>
    <row r="22" spans="1:21" s="30" customFormat="1" ht="24" customHeight="1">
      <c r="A22" s="128"/>
      <c r="B22" s="124"/>
      <c r="C22" s="73"/>
      <c r="D22" s="88"/>
      <c r="E22" s="31"/>
      <c r="F22" s="32"/>
      <c r="G22" s="87"/>
      <c r="H22" s="84"/>
      <c r="I22" s="86"/>
      <c r="J22" s="33">
        <f t="shared" si="0"/>
        <v>0</v>
      </c>
      <c r="K22" s="28"/>
      <c r="O22" s="39"/>
      <c r="P22" s="37"/>
      <c r="Q22" s="36"/>
      <c r="S22" s="28"/>
      <c r="T22" s="37"/>
      <c r="U22" s="36"/>
    </row>
    <row r="23" spans="1:21" s="30" customFormat="1" ht="24" customHeight="1">
      <c r="A23" s="128"/>
      <c r="B23" s="124"/>
      <c r="C23" s="73"/>
      <c r="D23" s="88"/>
      <c r="E23" s="31"/>
      <c r="F23" s="32"/>
      <c r="G23" s="87"/>
      <c r="H23" s="84"/>
      <c r="I23" s="86"/>
      <c r="J23" s="33">
        <f t="shared" si="0"/>
        <v>0</v>
      </c>
      <c r="K23" s="28"/>
      <c r="O23" s="39"/>
      <c r="P23" s="37"/>
      <c r="Q23" s="36"/>
      <c r="S23" s="28"/>
      <c r="T23" s="37"/>
      <c r="U23" s="36"/>
    </row>
    <row r="24" spans="1:21" s="30" customFormat="1" ht="24" customHeight="1">
      <c r="A24" s="128"/>
      <c r="B24" s="124"/>
      <c r="C24" s="73"/>
      <c r="D24" s="88"/>
      <c r="E24" s="31"/>
      <c r="F24" s="32"/>
      <c r="G24" s="87"/>
      <c r="H24" s="84"/>
      <c r="I24" s="86"/>
      <c r="J24" s="33">
        <f t="shared" si="0"/>
        <v>0</v>
      </c>
      <c r="K24" s="28"/>
      <c r="O24" s="39"/>
      <c r="P24" s="37"/>
      <c r="Q24" s="36"/>
      <c r="S24" s="28"/>
      <c r="T24" s="37"/>
      <c r="U24" s="36"/>
    </row>
    <row r="25" spans="1:21" s="30" customFormat="1" ht="24" customHeight="1">
      <c r="A25" s="128"/>
      <c r="B25" s="124"/>
      <c r="C25" s="73"/>
      <c r="D25" s="88"/>
      <c r="E25" s="31"/>
      <c r="F25" s="32"/>
      <c r="G25" s="87"/>
      <c r="H25" s="84"/>
      <c r="I25" s="86"/>
      <c r="J25" s="33">
        <f t="shared" si="0"/>
        <v>0</v>
      </c>
      <c r="K25" s="28"/>
      <c r="O25" s="39"/>
      <c r="P25" s="37"/>
      <c r="Q25" s="36"/>
      <c r="S25" s="28"/>
      <c r="T25" s="37"/>
      <c r="U25" s="36"/>
    </row>
    <row r="26" spans="1:21" s="30" customFormat="1" ht="24" customHeight="1">
      <c r="A26" s="128"/>
      <c r="B26" s="124"/>
      <c r="C26" s="73"/>
      <c r="D26" s="88"/>
      <c r="E26" s="31"/>
      <c r="F26" s="32"/>
      <c r="G26" s="87"/>
      <c r="H26" s="84"/>
      <c r="I26" s="86"/>
      <c r="J26" s="33">
        <f t="shared" si="0"/>
        <v>0</v>
      </c>
      <c r="K26" s="28"/>
      <c r="O26" s="39"/>
      <c r="P26" s="37"/>
      <c r="Q26" s="36"/>
      <c r="S26" s="28"/>
      <c r="T26" s="37"/>
      <c r="U26" s="36"/>
    </row>
    <row r="27" spans="1:21" s="30" customFormat="1" ht="24" customHeight="1">
      <c r="A27" s="128"/>
      <c r="B27" s="124"/>
      <c r="C27" s="73"/>
      <c r="D27" s="88"/>
      <c r="E27" s="31"/>
      <c r="F27" s="32"/>
      <c r="G27" s="87"/>
      <c r="H27" s="84"/>
      <c r="I27" s="86"/>
      <c r="J27" s="33">
        <f t="shared" si="0"/>
        <v>0</v>
      </c>
      <c r="K27" s="28"/>
      <c r="O27" s="39"/>
      <c r="P27" s="37"/>
      <c r="Q27" s="36"/>
      <c r="S27" s="28"/>
      <c r="T27" s="37"/>
      <c r="U27" s="36"/>
    </row>
    <row r="28" spans="1:21" s="30" customFormat="1" ht="24" customHeight="1">
      <c r="A28" s="128"/>
      <c r="B28" s="124"/>
      <c r="C28" s="73"/>
      <c r="D28" s="88"/>
      <c r="E28" s="31"/>
      <c r="F28" s="32"/>
      <c r="G28" s="87"/>
      <c r="H28" s="84"/>
      <c r="I28" s="86"/>
      <c r="J28" s="33">
        <f t="shared" si="0"/>
        <v>0</v>
      </c>
      <c r="K28" s="28"/>
      <c r="O28" s="39"/>
      <c r="P28" s="37"/>
      <c r="Q28" s="36"/>
      <c r="S28" s="28"/>
      <c r="T28" s="37"/>
      <c r="U28" s="36"/>
    </row>
    <row r="29" spans="1:21" s="30" customFormat="1" ht="24" customHeight="1">
      <c r="A29" s="128"/>
      <c r="B29" s="124"/>
      <c r="C29" s="73"/>
      <c r="D29" s="88"/>
      <c r="E29" s="31"/>
      <c r="F29" s="32"/>
      <c r="G29" s="87"/>
      <c r="H29" s="84"/>
      <c r="I29" s="86"/>
      <c r="J29" s="33">
        <f t="shared" si="0"/>
        <v>0</v>
      </c>
      <c r="K29" s="28"/>
      <c r="O29" s="39"/>
      <c r="P29" s="37"/>
      <c r="Q29" s="36"/>
      <c r="S29" s="28"/>
      <c r="T29" s="37"/>
      <c r="U29" s="36"/>
    </row>
    <row r="30" spans="1:21" s="30" customFormat="1" ht="24" customHeight="1">
      <c r="A30" s="128"/>
      <c r="B30" s="124"/>
      <c r="C30" s="73"/>
      <c r="D30" s="88"/>
      <c r="E30" s="31"/>
      <c r="F30" s="32"/>
      <c r="G30" s="87"/>
      <c r="H30" s="84"/>
      <c r="I30" s="86"/>
      <c r="J30" s="33">
        <f t="shared" si="0"/>
        <v>0</v>
      </c>
      <c r="K30" s="28"/>
      <c r="O30" s="39"/>
      <c r="P30" s="37"/>
      <c r="Q30" s="36"/>
      <c r="S30" s="28"/>
      <c r="T30" s="37"/>
      <c r="U30" s="36"/>
    </row>
    <row r="31" spans="1:21" s="30" customFormat="1" ht="24" customHeight="1">
      <c r="A31" s="128"/>
      <c r="B31" s="124"/>
      <c r="C31" s="73"/>
      <c r="D31" s="88"/>
      <c r="E31" s="31"/>
      <c r="F31" s="32"/>
      <c r="G31" s="87"/>
      <c r="H31" s="84"/>
      <c r="I31" s="86"/>
      <c r="J31" s="33">
        <f t="shared" si="0"/>
        <v>0</v>
      </c>
      <c r="K31" s="28"/>
      <c r="O31" s="39"/>
      <c r="P31" s="37"/>
      <c r="Q31" s="36"/>
      <c r="S31" s="28"/>
      <c r="T31" s="37"/>
      <c r="U31" s="36"/>
    </row>
    <row r="32" spans="1:21" s="30" customFormat="1" ht="24" customHeight="1">
      <c r="A32" s="128"/>
      <c r="B32" s="124"/>
      <c r="C32" s="73"/>
      <c r="D32" s="88"/>
      <c r="E32" s="31"/>
      <c r="F32" s="32"/>
      <c r="G32" s="87"/>
      <c r="H32" s="84"/>
      <c r="I32" s="86"/>
      <c r="J32" s="33">
        <f t="shared" si="0"/>
        <v>0</v>
      </c>
      <c r="K32" s="28"/>
      <c r="O32" s="39"/>
      <c r="P32" s="37"/>
      <c r="Q32" s="36"/>
      <c r="S32" s="28"/>
      <c r="T32" s="37"/>
      <c r="U32" s="36"/>
    </row>
    <row r="33" spans="1:21" s="30" customFormat="1" ht="24" customHeight="1">
      <c r="A33" s="128"/>
      <c r="B33" s="124"/>
      <c r="C33" s="73"/>
      <c r="D33" s="88"/>
      <c r="E33" s="31"/>
      <c r="F33" s="32"/>
      <c r="G33" s="87"/>
      <c r="H33" s="84"/>
      <c r="I33" s="86"/>
      <c r="J33" s="33">
        <f t="shared" si="0"/>
        <v>0</v>
      </c>
      <c r="K33" s="28"/>
      <c r="O33" s="39"/>
      <c r="P33" s="37"/>
      <c r="Q33" s="36"/>
      <c r="S33" s="28"/>
      <c r="T33" s="37"/>
      <c r="U33" s="36"/>
    </row>
    <row r="34" spans="1:21" s="30" customFormat="1" ht="24" customHeight="1">
      <c r="A34" s="128"/>
      <c r="B34" s="124"/>
      <c r="C34" s="73"/>
      <c r="D34" s="88"/>
      <c r="E34" s="31"/>
      <c r="F34" s="32"/>
      <c r="G34" s="87"/>
      <c r="H34" s="84"/>
      <c r="I34" s="86"/>
      <c r="J34" s="33">
        <f t="shared" si="0"/>
        <v>0</v>
      </c>
      <c r="K34" s="28"/>
      <c r="O34" s="39"/>
      <c r="P34" s="37"/>
      <c r="Q34" s="36"/>
      <c r="S34" s="28"/>
      <c r="T34" s="37"/>
      <c r="U34" s="36"/>
    </row>
    <row r="35" spans="1:21" s="30" customFormat="1" ht="24" customHeight="1">
      <c r="A35" s="128"/>
      <c r="B35" s="124"/>
      <c r="C35" s="73"/>
      <c r="D35" s="88"/>
      <c r="E35" s="31"/>
      <c r="F35" s="32"/>
      <c r="G35" s="87"/>
      <c r="H35" s="84"/>
      <c r="I35" s="86"/>
      <c r="J35" s="33">
        <f t="shared" si="0"/>
        <v>0</v>
      </c>
      <c r="K35" s="28"/>
      <c r="O35" s="39"/>
      <c r="P35" s="37"/>
      <c r="Q35" s="36"/>
      <c r="S35" s="28"/>
      <c r="T35" s="37"/>
      <c r="U35" s="36"/>
    </row>
    <row r="36" spans="1:21" s="30" customFormat="1" ht="24" customHeight="1">
      <c r="A36" s="128"/>
      <c r="B36" s="124"/>
      <c r="C36" s="73"/>
      <c r="D36" s="88"/>
      <c r="E36" s="31"/>
      <c r="F36" s="32"/>
      <c r="G36" s="87"/>
      <c r="H36" s="84"/>
      <c r="I36" s="86"/>
      <c r="J36" s="33">
        <f t="shared" si="0"/>
        <v>0</v>
      </c>
      <c r="K36" s="28"/>
      <c r="O36" s="39"/>
      <c r="P36" s="37"/>
      <c r="Q36" s="36"/>
      <c r="S36" s="28"/>
      <c r="T36" s="37"/>
      <c r="U36" s="36"/>
    </row>
    <row r="37" spans="1:21" s="30" customFormat="1" ht="24" customHeight="1">
      <c r="A37" s="128"/>
      <c r="B37" s="124"/>
      <c r="C37" s="73"/>
      <c r="D37" s="88"/>
      <c r="E37" s="31"/>
      <c r="F37" s="32"/>
      <c r="G37" s="87"/>
      <c r="H37" s="84"/>
      <c r="I37" s="86"/>
      <c r="J37" s="33">
        <f t="shared" si="0"/>
        <v>0</v>
      </c>
      <c r="K37" s="28"/>
      <c r="O37" s="39"/>
      <c r="P37" s="37"/>
      <c r="Q37" s="36"/>
      <c r="S37" s="28"/>
      <c r="T37" s="37"/>
      <c r="U37" s="36"/>
    </row>
    <row r="38" spans="1:21" s="30" customFormat="1" ht="24" customHeight="1">
      <c r="A38" s="128"/>
      <c r="B38" s="124"/>
      <c r="C38" s="73"/>
      <c r="D38" s="88"/>
      <c r="E38" s="31"/>
      <c r="F38" s="32"/>
      <c r="G38" s="87"/>
      <c r="H38" s="84"/>
      <c r="I38" s="86"/>
      <c r="J38" s="33">
        <f t="shared" si="0"/>
        <v>0</v>
      </c>
      <c r="K38" s="28"/>
      <c r="O38" s="39"/>
      <c r="P38" s="37"/>
      <c r="Q38" s="36"/>
      <c r="S38" s="28"/>
      <c r="T38" s="37"/>
      <c r="U38" s="36"/>
    </row>
    <row r="39" spans="1:21" s="30" customFormat="1" ht="24" customHeight="1">
      <c r="A39" s="128"/>
      <c r="B39" s="124"/>
      <c r="C39" s="73"/>
      <c r="D39" s="88"/>
      <c r="E39" s="31"/>
      <c r="F39" s="32"/>
      <c r="G39" s="87"/>
      <c r="H39" s="84"/>
      <c r="I39" s="86"/>
      <c r="J39" s="33">
        <f t="shared" ref="J39:J70" si="1">G39*I39</f>
        <v>0</v>
      </c>
      <c r="K39" s="28"/>
      <c r="O39" s="39"/>
      <c r="P39" s="37"/>
      <c r="Q39" s="36"/>
      <c r="S39" s="28"/>
      <c r="T39" s="37"/>
      <c r="U39" s="36"/>
    </row>
    <row r="40" spans="1:21" s="30" customFormat="1" ht="24" customHeight="1">
      <c r="A40" s="128"/>
      <c r="B40" s="124"/>
      <c r="C40" s="73"/>
      <c r="D40" s="88"/>
      <c r="E40" s="31"/>
      <c r="F40" s="32"/>
      <c r="G40" s="87"/>
      <c r="H40" s="84"/>
      <c r="I40" s="86"/>
      <c r="J40" s="33">
        <f t="shared" si="1"/>
        <v>0</v>
      </c>
      <c r="K40" s="28"/>
      <c r="O40" s="39"/>
      <c r="P40" s="37"/>
      <c r="Q40" s="36"/>
      <c r="S40" s="28"/>
      <c r="T40" s="37"/>
      <c r="U40" s="36"/>
    </row>
    <row r="41" spans="1:21" s="30" customFormat="1" ht="24" customHeight="1">
      <c r="A41" s="128"/>
      <c r="B41" s="124"/>
      <c r="C41" s="73"/>
      <c r="D41" s="88"/>
      <c r="E41" s="31"/>
      <c r="F41" s="32"/>
      <c r="G41" s="87"/>
      <c r="H41" s="84"/>
      <c r="I41" s="86"/>
      <c r="J41" s="33">
        <f t="shared" si="1"/>
        <v>0</v>
      </c>
      <c r="K41" s="28"/>
      <c r="O41" s="39"/>
      <c r="P41" s="37"/>
      <c r="Q41" s="36"/>
      <c r="S41" s="28"/>
      <c r="T41" s="37"/>
      <c r="U41" s="36"/>
    </row>
    <row r="42" spans="1:21" s="30" customFormat="1" ht="24" customHeight="1">
      <c r="A42" s="128"/>
      <c r="B42" s="124"/>
      <c r="C42" s="73"/>
      <c r="D42" s="88"/>
      <c r="E42" s="31"/>
      <c r="F42" s="32"/>
      <c r="G42" s="87"/>
      <c r="H42" s="84"/>
      <c r="I42" s="86"/>
      <c r="J42" s="33">
        <f t="shared" si="1"/>
        <v>0</v>
      </c>
      <c r="K42" s="28"/>
      <c r="O42" s="39"/>
      <c r="P42" s="37"/>
      <c r="Q42" s="36"/>
      <c r="S42" s="28"/>
      <c r="T42" s="37"/>
      <c r="U42" s="36"/>
    </row>
    <row r="43" spans="1:21" s="30" customFormat="1" ht="24" customHeight="1">
      <c r="A43" s="128"/>
      <c r="B43" s="124"/>
      <c r="C43" s="73"/>
      <c r="D43" s="88"/>
      <c r="E43" s="31"/>
      <c r="F43" s="32"/>
      <c r="G43" s="87"/>
      <c r="H43" s="84"/>
      <c r="I43" s="86"/>
      <c r="J43" s="33">
        <f t="shared" si="1"/>
        <v>0</v>
      </c>
      <c r="K43" s="28"/>
      <c r="O43" s="39"/>
      <c r="P43" s="37"/>
      <c r="Q43" s="36"/>
      <c r="S43" s="28"/>
      <c r="T43" s="37"/>
      <c r="U43" s="36"/>
    </row>
    <row r="44" spans="1:21" s="30" customFormat="1" ht="24" customHeight="1">
      <c r="A44" s="128"/>
      <c r="B44" s="124"/>
      <c r="C44" s="73"/>
      <c r="D44" s="88"/>
      <c r="E44" s="31"/>
      <c r="F44" s="32"/>
      <c r="G44" s="87"/>
      <c r="H44" s="84"/>
      <c r="I44" s="86"/>
      <c r="J44" s="33">
        <f t="shared" si="1"/>
        <v>0</v>
      </c>
      <c r="K44" s="28"/>
      <c r="O44" s="39"/>
      <c r="P44" s="37"/>
      <c r="Q44" s="36"/>
      <c r="S44" s="28"/>
      <c r="T44" s="37"/>
      <c r="U44" s="36"/>
    </row>
    <row r="45" spans="1:21" s="30" customFormat="1" ht="24" customHeight="1">
      <c r="A45" s="128"/>
      <c r="B45" s="124"/>
      <c r="C45" s="73"/>
      <c r="D45" s="88"/>
      <c r="E45" s="31"/>
      <c r="F45" s="32"/>
      <c r="G45" s="87"/>
      <c r="H45" s="84"/>
      <c r="I45" s="86"/>
      <c r="J45" s="33">
        <f t="shared" si="1"/>
        <v>0</v>
      </c>
      <c r="K45" s="28"/>
      <c r="O45" s="39"/>
      <c r="P45" s="37"/>
      <c r="Q45" s="36"/>
      <c r="S45" s="28"/>
      <c r="T45" s="37"/>
      <c r="U45" s="36"/>
    </row>
    <row r="46" spans="1:21" s="30" customFormat="1" ht="24" customHeight="1">
      <c r="A46" s="128"/>
      <c r="B46" s="124"/>
      <c r="C46" s="73"/>
      <c r="D46" s="88"/>
      <c r="E46" s="31"/>
      <c r="F46" s="32"/>
      <c r="G46" s="87"/>
      <c r="H46" s="84"/>
      <c r="I46" s="86"/>
      <c r="J46" s="33">
        <f t="shared" si="1"/>
        <v>0</v>
      </c>
      <c r="K46" s="28"/>
      <c r="O46" s="39"/>
      <c r="P46" s="37"/>
      <c r="Q46" s="36"/>
      <c r="S46" s="28"/>
      <c r="T46" s="37"/>
      <c r="U46" s="36"/>
    </row>
    <row r="47" spans="1:21" s="30" customFormat="1" ht="24" customHeight="1">
      <c r="A47" s="128"/>
      <c r="B47" s="124"/>
      <c r="C47" s="73"/>
      <c r="D47" s="88"/>
      <c r="E47" s="31"/>
      <c r="F47" s="32"/>
      <c r="G47" s="87"/>
      <c r="H47" s="84"/>
      <c r="I47" s="86"/>
      <c r="J47" s="33">
        <f t="shared" si="1"/>
        <v>0</v>
      </c>
      <c r="K47" s="28"/>
      <c r="O47" s="39"/>
      <c r="P47" s="37"/>
      <c r="Q47" s="36"/>
      <c r="S47" s="28"/>
      <c r="T47" s="37"/>
      <c r="U47" s="36"/>
    </row>
    <row r="48" spans="1:21" s="30" customFormat="1" ht="24" customHeight="1">
      <c r="A48" s="128"/>
      <c r="B48" s="124"/>
      <c r="C48" s="73"/>
      <c r="D48" s="88"/>
      <c r="E48" s="31"/>
      <c r="F48" s="32"/>
      <c r="G48" s="87"/>
      <c r="H48" s="84"/>
      <c r="I48" s="86"/>
      <c r="J48" s="33">
        <f t="shared" si="1"/>
        <v>0</v>
      </c>
      <c r="K48" s="28"/>
      <c r="O48" s="39"/>
      <c r="P48" s="37"/>
      <c r="Q48" s="36"/>
      <c r="S48" s="28"/>
      <c r="T48" s="37"/>
      <c r="U48" s="36"/>
    </row>
    <row r="49" spans="1:21" s="30" customFormat="1" ht="24" customHeight="1">
      <c r="A49" s="128"/>
      <c r="B49" s="124"/>
      <c r="C49" s="73"/>
      <c r="D49" s="88"/>
      <c r="E49" s="31"/>
      <c r="F49" s="32"/>
      <c r="G49" s="87"/>
      <c r="H49" s="84"/>
      <c r="I49" s="86"/>
      <c r="J49" s="33">
        <f t="shared" si="1"/>
        <v>0</v>
      </c>
      <c r="K49" s="28"/>
      <c r="O49" s="39"/>
      <c r="P49" s="37"/>
      <c r="Q49" s="36"/>
      <c r="S49" s="28"/>
      <c r="T49" s="37"/>
      <c r="U49" s="36"/>
    </row>
    <row r="50" spans="1:21" s="30" customFormat="1" ht="24" customHeight="1">
      <c r="A50" s="128"/>
      <c r="B50" s="124"/>
      <c r="C50" s="73"/>
      <c r="D50" s="88"/>
      <c r="E50" s="31"/>
      <c r="F50" s="32"/>
      <c r="G50" s="87"/>
      <c r="H50" s="84"/>
      <c r="I50" s="86"/>
      <c r="J50" s="33">
        <f t="shared" si="1"/>
        <v>0</v>
      </c>
      <c r="K50" s="28"/>
      <c r="O50" s="39"/>
      <c r="P50" s="37"/>
      <c r="Q50" s="36"/>
      <c r="S50" s="28"/>
      <c r="T50" s="37"/>
      <c r="U50" s="36"/>
    </row>
    <row r="51" spans="1:21" s="30" customFormat="1" ht="24" customHeight="1">
      <c r="A51" s="128"/>
      <c r="B51" s="124"/>
      <c r="C51" s="73"/>
      <c r="D51" s="88"/>
      <c r="E51" s="31"/>
      <c r="F51" s="32"/>
      <c r="G51" s="87"/>
      <c r="H51" s="84"/>
      <c r="I51" s="86"/>
      <c r="J51" s="33">
        <f t="shared" si="1"/>
        <v>0</v>
      </c>
      <c r="K51" s="28"/>
      <c r="O51" s="39"/>
      <c r="P51" s="37"/>
      <c r="Q51" s="36"/>
      <c r="S51" s="28"/>
      <c r="T51" s="37"/>
      <c r="U51" s="36"/>
    </row>
    <row r="52" spans="1:21" s="30" customFormat="1" ht="24" customHeight="1">
      <c r="A52" s="128"/>
      <c r="B52" s="124"/>
      <c r="C52" s="73"/>
      <c r="D52" s="88"/>
      <c r="E52" s="31"/>
      <c r="F52" s="32"/>
      <c r="G52" s="87"/>
      <c r="H52" s="84"/>
      <c r="I52" s="86"/>
      <c r="J52" s="33">
        <f t="shared" si="1"/>
        <v>0</v>
      </c>
      <c r="K52" s="28"/>
      <c r="O52" s="39"/>
      <c r="P52" s="37"/>
      <c r="Q52" s="36"/>
      <c r="S52" s="28"/>
      <c r="T52" s="37"/>
      <c r="U52" s="36"/>
    </row>
    <row r="53" spans="1:21" s="30" customFormat="1" ht="24" customHeight="1">
      <c r="A53" s="128"/>
      <c r="B53" s="124"/>
      <c r="C53" s="73"/>
      <c r="D53" s="88"/>
      <c r="E53" s="31"/>
      <c r="F53" s="32"/>
      <c r="G53" s="87"/>
      <c r="H53" s="84"/>
      <c r="I53" s="86"/>
      <c r="J53" s="33">
        <f t="shared" si="1"/>
        <v>0</v>
      </c>
      <c r="K53" s="28"/>
      <c r="O53" s="39"/>
      <c r="P53" s="37"/>
      <c r="Q53" s="36"/>
      <c r="S53" s="28"/>
      <c r="T53" s="37"/>
      <c r="U53" s="36"/>
    </row>
    <row r="54" spans="1:21" s="30" customFormat="1" ht="24" customHeight="1">
      <c r="A54" s="128"/>
      <c r="B54" s="124"/>
      <c r="C54" s="73"/>
      <c r="D54" s="88"/>
      <c r="E54" s="31"/>
      <c r="F54" s="32"/>
      <c r="G54" s="87"/>
      <c r="H54" s="84"/>
      <c r="I54" s="86"/>
      <c r="J54" s="33">
        <f t="shared" si="1"/>
        <v>0</v>
      </c>
      <c r="K54" s="28"/>
      <c r="O54" s="39"/>
      <c r="P54" s="37"/>
      <c r="Q54" s="36"/>
      <c r="S54" s="28"/>
      <c r="T54" s="37"/>
      <c r="U54" s="36"/>
    </row>
    <row r="55" spans="1:21" s="30" customFormat="1" ht="24" customHeight="1">
      <c r="A55" s="128"/>
      <c r="B55" s="124"/>
      <c r="C55" s="73"/>
      <c r="D55" s="88"/>
      <c r="E55" s="31"/>
      <c r="F55" s="32"/>
      <c r="G55" s="87"/>
      <c r="H55" s="84"/>
      <c r="I55" s="86"/>
      <c r="J55" s="33">
        <f t="shared" si="1"/>
        <v>0</v>
      </c>
      <c r="K55" s="28"/>
      <c r="O55" s="39"/>
      <c r="P55" s="37"/>
      <c r="Q55" s="36"/>
      <c r="S55" s="28"/>
      <c r="T55" s="37"/>
      <c r="U55" s="36"/>
    </row>
    <row r="56" spans="1:21" s="30" customFormat="1" ht="24" customHeight="1">
      <c r="A56" s="128"/>
      <c r="B56" s="124"/>
      <c r="C56" s="73"/>
      <c r="D56" s="88"/>
      <c r="E56" s="31"/>
      <c r="F56" s="32"/>
      <c r="G56" s="87"/>
      <c r="H56" s="84"/>
      <c r="I56" s="86"/>
      <c r="J56" s="33">
        <f t="shared" si="1"/>
        <v>0</v>
      </c>
      <c r="K56" s="28"/>
      <c r="O56" s="39"/>
      <c r="P56" s="37"/>
      <c r="Q56" s="36"/>
      <c r="S56" s="28"/>
      <c r="T56" s="37"/>
      <c r="U56" s="36"/>
    </row>
    <row r="57" spans="1:21" s="30" customFormat="1" ht="24" customHeight="1">
      <c r="A57" s="128"/>
      <c r="B57" s="124"/>
      <c r="C57" s="73"/>
      <c r="D57" s="88"/>
      <c r="E57" s="31"/>
      <c r="F57" s="32"/>
      <c r="G57" s="87"/>
      <c r="H57" s="84"/>
      <c r="I57" s="86"/>
      <c r="J57" s="33">
        <f t="shared" si="1"/>
        <v>0</v>
      </c>
      <c r="K57" s="28"/>
      <c r="O57" s="39"/>
      <c r="P57" s="37"/>
      <c r="Q57" s="36"/>
      <c r="S57" s="28"/>
      <c r="T57" s="37"/>
      <c r="U57" s="36"/>
    </row>
    <row r="58" spans="1:21" s="30" customFormat="1" ht="24" customHeight="1">
      <c r="A58" s="128"/>
      <c r="B58" s="124"/>
      <c r="C58" s="73"/>
      <c r="D58" s="88"/>
      <c r="E58" s="31"/>
      <c r="F58" s="32"/>
      <c r="G58" s="87"/>
      <c r="H58" s="84"/>
      <c r="I58" s="86"/>
      <c r="J58" s="33">
        <f t="shared" si="1"/>
        <v>0</v>
      </c>
      <c r="K58" s="28"/>
      <c r="O58" s="39"/>
      <c r="P58" s="37"/>
      <c r="Q58" s="36"/>
      <c r="S58" s="28"/>
      <c r="T58" s="37"/>
      <c r="U58" s="36"/>
    </row>
    <row r="59" spans="1:21" s="30" customFormat="1" ht="24" customHeight="1">
      <c r="A59" s="128"/>
      <c r="B59" s="124"/>
      <c r="C59" s="73"/>
      <c r="D59" s="88"/>
      <c r="E59" s="31"/>
      <c r="F59" s="32"/>
      <c r="G59" s="87"/>
      <c r="H59" s="84"/>
      <c r="I59" s="86"/>
      <c r="J59" s="33">
        <f t="shared" si="1"/>
        <v>0</v>
      </c>
      <c r="K59" s="28"/>
      <c r="O59" s="39"/>
      <c r="P59" s="37"/>
      <c r="Q59" s="36"/>
      <c r="S59" s="28"/>
      <c r="T59" s="37"/>
      <c r="U59" s="36"/>
    </row>
    <row r="60" spans="1:21" s="30" customFormat="1" ht="24" customHeight="1">
      <c r="A60" s="128"/>
      <c r="B60" s="124"/>
      <c r="C60" s="73"/>
      <c r="D60" s="88"/>
      <c r="E60" s="31"/>
      <c r="F60" s="32"/>
      <c r="G60" s="87"/>
      <c r="H60" s="84"/>
      <c r="I60" s="86"/>
      <c r="J60" s="33">
        <f t="shared" si="1"/>
        <v>0</v>
      </c>
      <c r="K60" s="28"/>
      <c r="O60" s="39"/>
      <c r="P60" s="37"/>
      <c r="Q60" s="36"/>
      <c r="S60" s="28"/>
      <c r="T60" s="37"/>
      <c r="U60" s="36"/>
    </row>
    <row r="61" spans="1:21" s="30" customFormat="1" ht="24" customHeight="1">
      <c r="A61" s="128"/>
      <c r="B61" s="124"/>
      <c r="C61" s="73"/>
      <c r="D61" s="88"/>
      <c r="E61" s="31"/>
      <c r="F61" s="32"/>
      <c r="G61" s="87"/>
      <c r="H61" s="84"/>
      <c r="I61" s="86"/>
      <c r="J61" s="33">
        <f t="shared" si="1"/>
        <v>0</v>
      </c>
      <c r="K61" s="28"/>
      <c r="O61" s="39"/>
      <c r="P61" s="37"/>
      <c r="Q61" s="36"/>
      <c r="S61" s="28"/>
      <c r="T61" s="37"/>
      <c r="U61" s="36"/>
    </row>
    <row r="62" spans="1:21" s="30" customFormat="1" ht="24" customHeight="1">
      <c r="A62" s="128"/>
      <c r="B62" s="124"/>
      <c r="C62" s="73"/>
      <c r="D62" s="88"/>
      <c r="E62" s="31"/>
      <c r="F62" s="32"/>
      <c r="G62" s="87"/>
      <c r="H62" s="84"/>
      <c r="I62" s="86"/>
      <c r="J62" s="33">
        <f t="shared" si="1"/>
        <v>0</v>
      </c>
      <c r="K62" s="28"/>
      <c r="O62" s="39"/>
      <c r="P62" s="37"/>
      <c r="Q62" s="36"/>
      <c r="S62" s="28"/>
      <c r="T62" s="37"/>
      <c r="U62" s="36"/>
    </row>
    <row r="63" spans="1:21" s="30" customFormat="1" ht="24" customHeight="1">
      <c r="A63" s="128"/>
      <c r="B63" s="124"/>
      <c r="C63" s="73"/>
      <c r="D63" s="88"/>
      <c r="E63" s="31"/>
      <c r="F63" s="32"/>
      <c r="G63" s="87"/>
      <c r="H63" s="84"/>
      <c r="I63" s="86"/>
      <c r="J63" s="33">
        <f t="shared" si="1"/>
        <v>0</v>
      </c>
      <c r="K63" s="28"/>
      <c r="O63" s="39"/>
      <c r="P63" s="37"/>
      <c r="Q63" s="36"/>
      <c r="S63" s="28"/>
      <c r="T63" s="37"/>
      <c r="U63" s="36"/>
    </row>
    <row r="64" spans="1:21" s="30" customFormat="1" ht="24" customHeight="1">
      <c r="A64" s="128"/>
      <c r="B64" s="124"/>
      <c r="C64" s="73"/>
      <c r="D64" s="88"/>
      <c r="E64" s="31"/>
      <c r="F64" s="32"/>
      <c r="G64" s="87"/>
      <c r="H64" s="84"/>
      <c r="I64" s="86"/>
      <c r="J64" s="33">
        <f t="shared" si="1"/>
        <v>0</v>
      </c>
      <c r="K64" s="28"/>
      <c r="O64" s="39"/>
      <c r="P64" s="37"/>
      <c r="Q64" s="36"/>
      <c r="S64" s="28"/>
      <c r="T64" s="37"/>
      <c r="U64" s="36"/>
    </row>
    <row r="65" spans="1:21" s="30" customFormat="1" ht="24" customHeight="1">
      <c r="A65" s="128"/>
      <c r="B65" s="124"/>
      <c r="C65" s="73"/>
      <c r="D65" s="88"/>
      <c r="E65" s="31"/>
      <c r="F65" s="32"/>
      <c r="G65" s="87"/>
      <c r="H65" s="84"/>
      <c r="I65" s="86"/>
      <c r="J65" s="33">
        <f t="shared" si="1"/>
        <v>0</v>
      </c>
      <c r="K65" s="28"/>
      <c r="O65" s="39"/>
      <c r="P65" s="37"/>
      <c r="Q65" s="36"/>
      <c r="S65" s="28"/>
      <c r="T65" s="37"/>
      <c r="U65" s="36"/>
    </row>
    <row r="66" spans="1:21" s="30" customFormat="1" ht="24" customHeight="1">
      <c r="A66" s="128"/>
      <c r="B66" s="124"/>
      <c r="C66" s="73"/>
      <c r="D66" s="88"/>
      <c r="E66" s="31"/>
      <c r="F66" s="32"/>
      <c r="G66" s="87"/>
      <c r="H66" s="84"/>
      <c r="I66" s="86"/>
      <c r="J66" s="33">
        <f t="shared" si="1"/>
        <v>0</v>
      </c>
      <c r="K66" s="28"/>
      <c r="O66" s="39"/>
      <c r="P66" s="37"/>
      <c r="Q66" s="36"/>
      <c r="S66" s="28"/>
      <c r="T66" s="37"/>
      <c r="U66" s="36"/>
    </row>
    <row r="67" spans="1:21" s="30" customFormat="1" ht="24" customHeight="1">
      <c r="A67" s="128"/>
      <c r="B67" s="124"/>
      <c r="C67" s="73"/>
      <c r="D67" s="88"/>
      <c r="E67" s="31"/>
      <c r="F67" s="32"/>
      <c r="G67" s="87"/>
      <c r="H67" s="84"/>
      <c r="I67" s="86"/>
      <c r="J67" s="33">
        <f t="shared" si="1"/>
        <v>0</v>
      </c>
      <c r="K67" s="28"/>
      <c r="O67" s="39"/>
      <c r="P67" s="37"/>
      <c r="Q67" s="36"/>
      <c r="S67" s="28"/>
      <c r="T67" s="37"/>
      <c r="U67" s="36"/>
    </row>
    <row r="68" spans="1:21" s="30" customFormat="1" ht="24" customHeight="1">
      <c r="A68" s="128"/>
      <c r="B68" s="124"/>
      <c r="C68" s="73"/>
      <c r="D68" s="88"/>
      <c r="E68" s="31"/>
      <c r="F68" s="32"/>
      <c r="G68" s="87"/>
      <c r="H68" s="84"/>
      <c r="I68" s="86"/>
      <c r="J68" s="33">
        <f t="shared" si="1"/>
        <v>0</v>
      </c>
      <c r="K68" s="28"/>
      <c r="O68" s="39"/>
      <c r="P68" s="37"/>
      <c r="Q68" s="36"/>
      <c r="S68" s="28"/>
      <c r="T68" s="37"/>
      <c r="U68" s="36"/>
    </row>
    <row r="69" spans="1:21" s="30" customFormat="1" ht="24" customHeight="1">
      <c r="A69" s="128"/>
      <c r="B69" s="124"/>
      <c r="C69" s="73"/>
      <c r="D69" s="88"/>
      <c r="E69" s="31"/>
      <c r="F69" s="32"/>
      <c r="G69" s="87"/>
      <c r="H69" s="84"/>
      <c r="I69" s="86"/>
      <c r="J69" s="33">
        <f t="shared" si="1"/>
        <v>0</v>
      </c>
      <c r="K69" s="28"/>
      <c r="O69" s="39"/>
      <c r="P69" s="37"/>
      <c r="Q69" s="36"/>
      <c r="S69" s="28"/>
      <c r="T69" s="37"/>
      <c r="U69" s="36"/>
    </row>
    <row r="70" spans="1:21" s="30" customFormat="1" ht="24" customHeight="1">
      <c r="A70" s="128"/>
      <c r="B70" s="124"/>
      <c r="C70" s="73"/>
      <c r="D70" s="88"/>
      <c r="E70" s="31"/>
      <c r="F70" s="32"/>
      <c r="G70" s="87"/>
      <c r="H70" s="84"/>
      <c r="I70" s="86"/>
      <c r="J70" s="33">
        <f t="shared" si="1"/>
        <v>0</v>
      </c>
      <c r="K70" s="28"/>
      <c r="O70" s="39"/>
      <c r="P70" s="37"/>
      <c r="Q70" s="36"/>
      <c r="S70" s="28"/>
      <c r="T70" s="37"/>
      <c r="U70" s="36"/>
    </row>
    <row r="71" spans="1:21" s="30" customFormat="1" ht="24" customHeight="1">
      <c r="A71" s="128"/>
      <c r="B71" s="124"/>
      <c r="C71" s="73"/>
      <c r="D71" s="88"/>
      <c r="E71" s="31"/>
      <c r="F71" s="32"/>
      <c r="G71" s="87"/>
      <c r="H71" s="84"/>
      <c r="I71" s="86"/>
      <c r="J71" s="33">
        <f t="shared" ref="J71:J102" si="2">G71*I71</f>
        <v>0</v>
      </c>
      <c r="K71" s="28"/>
      <c r="O71" s="39"/>
      <c r="P71" s="37"/>
      <c r="Q71" s="36"/>
      <c r="S71" s="28"/>
      <c r="T71" s="37"/>
      <c r="U71" s="36"/>
    </row>
    <row r="72" spans="1:21" s="30" customFormat="1" ht="24" customHeight="1">
      <c r="A72" s="128"/>
      <c r="B72" s="124"/>
      <c r="C72" s="73"/>
      <c r="D72" s="88"/>
      <c r="E72" s="31"/>
      <c r="F72" s="32"/>
      <c r="G72" s="87"/>
      <c r="H72" s="84"/>
      <c r="I72" s="86"/>
      <c r="J72" s="33">
        <f t="shared" si="2"/>
        <v>0</v>
      </c>
      <c r="K72" s="28"/>
      <c r="O72" s="39"/>
      <c r="P72" s="37"/>
      <c r="Q72" s="36"/>
      <c r="S72" s="28"/>
      <c r="T72" s="37"/>
      <c r="U72" s="36"/>
    </row>
    <row r="73" spans="1:21" s="30" customFormat="1" ht="24" customHeight="1">
      <c r="A73" s="128"/>
      <c r="B73" s="124"/>
      <c r="C73" s="73"/>
      <c r="D73" s="88"/>
      <c r="E73" s="31"/>
      <c r="F73" s="32"/>
      <c r="G73" s="87"/>
      <c r="H73" s="84"/>
      <c r="I73" s="86"/>
      <c r="J73" s="33">
        <f t="shared" si="2"/>
        <v>0</v>
      </c>
      <c r="K73" s="28"/>
      <c r="O73" s="39"/>
      <c r="P73" s="37"/>
      <c r="Q73" s="36"/>
      <c r="S73" s="28"/>
      <c r="T73" s="37"/>
      <c r="U73" s="36"/>
    </row>
    <row r="74" spans="1:21" s="30" customFormat="1" ht="24" customHeight="1">
      <c r="A74" s="128"/>
      <c r="B74" s="122"/>
      <c r="C74" s="74"/>
      <c r="D74" s="88"/>
      <c r="E74" s="31"/>
      <c r="F74" s="32"/>
      <c r="G74" s="85"/>
      <c r="H74" s="84"/>
      <c r="I74" s="86"/>
      <c r="J74" s="33">
        <f t="shared" si="2"/>
        <v>0</v>
      </c>
      <c r="K74" s="28"/>
      <c r="O74" s="39"/>
      <c r="P74" s="37"/>
      <c r="Q74" s="36"/>
      <c r="S74" s="28"/>
      <c r="T74" s="37"/>
      <c r="U74" s="36"/>
    </row>
    <row r="75" spans="1:21" s="30" customFormat="1" ht="24" customHeight="1">
      <c r="A75" s="128"/>
      <c r="B75" s="122"/>
      <c r="C75" s="74"/>
      <c r="D75" s="88"/>
      <c r="E75" s="31"/>
      <c r="F75" s="32"/>
      <c r="G75" s="87"/>
      <c r="H75" s="84"/>
      <c r="I75" s="86"/>
      <c r="J75" s="33">
        <f t="shared" si="2"/>
        <v>0</v>
      </c>
      <c r="K75" s="28"/>
      <c r="O75" s="39"/>
      <c r="P75" s="37"/>
      <c r="Q75" s="36"/>
      <c r="S75" s="28"/>
      <c r="T75" s="37"/>
      <c r="U75" s="36"/>
    </row>
    <row r="76" spans="1:21" s="30" customFormat="1" ht="24" customHeight="1">
      <c r="A76" s="128"/>
      <c r="B76" s="122"/>
      <c r="C76" s="74"/>
      <c r="D76" s="88"/>
      <c r="E76" s="31"/>
      <c r="F76" s="32"/>
      <c r="G76" s="87"/>
      <c r="H76" s="84"/>
      <c r="I76" s="86"/>
      <c r="J76" s="33">
        <f t="shared" si="2"/>
        <v>0</v>
      </c>
      <c r="K76" s="28"/>
      <c r="O76" s="39"/>
      <c r="P76" s="37"/>
      <c r="Q76" s="36"/>
      <c r="S76" s="28"/>
      <c r="T76" s="37"/>
      <c r="U76" s="36"/>
    </row>
    <row r="77" spans="1:21" s="30" customFormat="1" ht="24" customHeight="1">
      <c r="A77" s="128"/>
      <c r="B77" s="122"/>
      <c r="C77" s="74"/>
      <c r="D77" s="88"/>
      <c r="E77" s="31"/>
      <c r="F77" s="32"/>
      <c r="G77" s="87"/>
      <c r="H77" s="84"/>
      <c r="I77" s="86"/>
      <c r="J77" s="33">
        <f t="shared" si="2"/>
        <v>0</v>
      </c>
      <c r="K77" s="28"/>
      <c r="O77" s="39"/>
      <c r="P77" s="37"/>
      <c r="Q77" s="36"/>
      <c r="S77" s="28"/>
      <c r="T77" s="37"/>
      <c r="U77" s="36"/>
    </row>
    <row r="78" spans="1:21" s="30" customFormat="1" ht="24" customHeight="1">
      <c r="A78" s="128"/>
      <c r="B78" s="122"/>
      <c r="C78" s="75"/>
      <c r="D78" s="88"/>
      <c r="E78" s="31"/>
      <c r="F78" s="32"/>
      <c r="G78" s="87"/>
      <c r="H78" s="84"/>
      <c r="I78" s="86"/>
      <c r="J78" s="33">
        <f t="shared" si="2"/>
        <v>0</v>
      </c>
      <c r="K78" s="28"/>
      <c r="O78" s="39"/>
      <c r="P78" s="37"/>
      <c r="Q78" s="36"/>
      <c r="S78" s="28"/>
      <c r="T78" s="37"/>
      <c r="U78" s="36"/>
    </row>
    <row r="79" spans="1:21" s="30" customFormat="1" ht="24" customHeight="1">
      <c r="A79" s="128"/>
      <c r="B79" s="122"/>
      <c r="C79" s="74"/>
      <c r="D79" s="88"/>
      <c r="E79" s="31"/>
      <c r="F79" s="32"/>
      <c r="G79" s="85"/>
      <c r="H79" s="84"/>
      <c r="I79" s="86"/>
      <c r="J79" s="33">
        <f t="shared" si="2"/>
        <v>0</v>
      </c>
      <c r="K79" s="28"/>
      <c r="O79" s="39"/>
      <c r="P79" s="37"/>
      <c r="Q79" s="36"/>
      <c r="S79" s="28"/>
      <c r="T79" s="37"/>
      <c r="U79" s="36"/>
    </row>
    <row r="80" spans="1:21" s="30" customFormat="1" ht="24" customHeight="1">
      <c r="A80" s="128"/>
      <c r="B80" s="122"/>
      <c r="C80" s="74"/>
      <c r="D80" s="88"/>
      <c r="E80" s="31"/>
      <c r="F80" s="32"/>
      <c r="G80" s="87"/>
      <c r="H80" s="84"/>
      <c r="I80" s="86"/>
      <c r="J80" s="33">
        <f t="shared" si="2"/>
        <v>0</v>
      </c>
      <c r="K80" s="28"/>
      <c r="O80" s="39"/>
      <c r="P80" s="37"/>
      <c r="Q80" s="36"/>
      <c r="S80" s="28"/>
      <c r="T80" s="37"/>
      <c r="U80" s="36"/>
    </row>
    <row r="81" spans="1:21" s="30" customFormat="1" ht="24" customHeight="1">
      <c r="A81" s="128"/>
      <c r="B81" s="122"/>
      <c r="C81" s="74"/>
      <c r="D81" s="88"/>
      <c r="E81" s="31"/>
      <c r="F81" s="32"/>
      <c r="G81" s="87"/>
      <c r="H81" s="84"/>
      <c r="I81" s="86"/>
      <c r="J81" s="33">
        <f t="shared" si="2"/>
        <v>0</v>
      </c>
      <c r="K81" s="28"/>
      <c r="O81" s="39"/>
      <c r="P81" s="37"/>
      <c r="Q81" s="36"/>
      <c r="S81" s="28"/>
      <c r="T81" s="37"/>
      <c r="U81" s="36"/>
    </row>
    <row r="82" spans="1:21" s="30" customFormat="1" ht="24" customHeight="1">
      <c r="A82" s="128"/>
      <c r="B82" s="122"/>
      <c r="C82" s="74"/>
      <c r="D82" s="88"/>
      <c r="E82" s="31"/>
      <c r="F82" s="32"/>
      <c r="G82" s="87"/>
      <c r="H82" s="84"/>
      <c r="I82" s="86"/>
      <c r="J82" s="33">
        <f t="shared" si="2"/>
        <v>0</v>
      </c>
      <c r="K82" s="28"/>
      <c r="O82" s="39"/>
      <c r="P82" s="37"/>
      <c r="Q82" s="36"/>
      <c r="S82" s="28"/>
      <c r="T82" s="37"/>
      <c r="U82" s="36"/>
    </row>
    <row r="83" spans="1:21" s="30" customFormat="1" ht="24" customHeight="1">
      <c r="A83" s="128"/>
      <c r="B83" s="122"/>
      <c r="C83" s="74"/>
      <c r="D83" s="88"/>
      <c r="E83" s="31"/>
      <c r="F83" s="32"/>
      <c r="G83" s="87"/>
      <c r="H83" s="84"/>
      <c r="I83" s="86"/>
      <c r="J83" s="33">
        <f t="shared" si="2"/>
        <v>0</v>
      </c>
      <c r="K83" s="28"/>
      <c r="O83" s="39"/>
      <c r="P83" s="37"/>
      <c r="Q83" s="36"/>
      <c r="S83" s="28"/>
      <c r="T83" s="37"/>
      <c r="U83" s="36"/>
    </row>
    <row r="84" spans="1:21" s="30" customFormat="1" ht="24" customHeight="1">
      <c r="A84" s="128"/>
      <c r="B84" s="122"/>
      <c r="C84" s="74"/>
      <c r="D84" s="88"/>
      <c r="E84" s="31"/>
      <c r="F84" s="32"/>
      <c r="G84" s="87"/>
      <c r="H84" s="84"/>
      <c r="I84" s="86"/>
      <c r="J84" s="33">
        <f t="shared" si="2"/>
        <v>0</v>
      </c>
      <c r="K84" s="28"/>
      <c r="O84" s="39"/>
      <c r="P84" s="37"/>
      <c r="Q84" s="36"/>
      <c r="S84" s="28"/>
      <c r="T84" s="37"/>
      <c r="U84" s="36"/>
    </row>
    <row r="85" spans="1:21" s="30" customFormat="1" ht="24" customHeight="1">
      <c r="A85" s="128"/>
      <c r="B85" s="122"/>
      <c r="C85" s="74"/>
      <c r="D85" s="88"/>
      <c r="E85" s="31"/>
      <c r="F85" s="32"/>
      <c r="G85" s="87"/>
      <c r="H85" s="84"/>
      <c r="I85" s="86"/>
      <c r="J85" s="33">
        <f t="shared" si="2"/>
        <v>0</v>
      </c>
      <c r="K85" s="28"/>
      <c r="O85" s="39"/>
      <c r="P85" s="37"/>
      <c r="Q85" s="36"/>
      <c r="S85" s="28"/>
      <c r="T85" s="37"/>
      <c r="U85" s="36"/>
    </row>
    <row r="86" spans="1:21" s="30" customFormat="1" ht="24" customHeight="1">
      <c r="A86" s="128"/>
      <c r="B86" s="122"/>
      <c r="C86" s="74"/>
      <c r="D86" s="88"/>
      <c r="E86" s="31"/>
      <c r="F86" s="32"/>
      <c r="G86" s="87"/>
      <c r="H86" s="84"/>
      <c r="I86" s="86"/>
      <c r="J86" s="33">
        <f t="shared" si="2"/>
        <v>0</v>
      </c>
      <c r="K86" s="28"/>
      <c r="O86" s="39"/>
      <c r="P86" s="37"/>
      <c r="Q86" s="36"/>
      <c r="S86" s="28"/>
      <c r="T86" s="37"/>
      <c r="U86" s="36"/>
    </row>
    <row r="87" spans="1:21" s="30" customFormat="1" ht="24" customHeight="1">
      <c r="A87" s="128"/>
      <c r="B87" s="122"/>
      <c r="C87" s="74"/>
      <c r="D87" s="88"/>
      <c r="E87" s="31"/>
      <c r="F87" s="32"/>
      <c r="G87" s="87"/>
      <c r="H87" s="84"/>
      <c r="I87" s="86"/>
      <c r="J87" s="33">
        <f t="shared" si="2"/>
        <v>0</v>
      </c>
      <c r="K87" s="28"/>
      <c r="O87" s="39"/>
      <c r="P87" s="37"/>
      <c r="Q87" s="36"/>
      <c r="S87" s="28"/>
      <c r="T87" s="37"/>
      <c r="U87" s="36"/>
    </row>
    <row r="88" spans="1:21" s="30" customFormat="1" ht="24" customHeight="1">
      <c r="A88" s="128"/>
      <c r="B88" s="122"/>
      <c r="C88" s="74"/>
      <c r="D88" s="88"/>
      <c r="E88" s="31"/>
      <c r="F88" s="32"/>
      <c r="G88" s="87"/>
      <c r="H88" s="84"/>
      <c r="I88" s="86"/>
      <c r="J88" s="33">
        <f t="shared" si="2"/>
        <v>0</v>
      </c>
      <c r="K88" s="28"/>
      <c r="O88" s="39"/>
      <c r="P88" s="37"/>
      <c r="Q88" s="36"/>
      <c r="S88" s="28"/>
      <c r="T88" s="37"/>
      <c r="U88" s="36"/>
    </row>
    <row r="89" spans="1:21" s="30" customFormat="1" ht="24" customHeight="1">
      <c r="A89" s="128"/>
      <c r="B89" s="122"/>
      <c r="C89" s="74"/>
      <c r="D89" s="88"/>
      <c r="E89" s="31"/>
      <c r="F89" s="32"/>
      <c r="G89" s="85"/>
      <c r="H89" s="84"/>
      <c r="I89" s="86"/>
      <c r="J89" s="33">
        <f t="shared" si="2"/>
        <v>0</v>
      </c>
      <c r="K89" s="28"/>
      <c r="O89" s="39"/>
      <c r="P89" s="37"/>
      <c r="Q89" s="36"/>
      <c r="S89" s="28"/>
      <c r="T89" s="37"/>
      <c r="U89" s="36"/>
    </row>
    <row r="90" spans="1:21" s="30" customFormat="1" ht="24" customHeight="1">
      <c r="A90" s="128"/>
      <c r="B90" s="122"/>
      <c r="C90" s="74"/>
      <c r="D90" s="88"/>
      <c r="E90" s="31"/>
      <c r="F90" s="32"/>
      <c r="G90" s="87"/>
      <c r="H90" s="84"/>
      <c r="I90" s="86"/>
      <c r="J90" s="33">
        <f t="shared" si="2"/>
        <v>0</v>
      </c>
      <c r="K90" s="28"/>
      <c r="O90" s="39"/>
      <c r="P90" s="37"/>
      <c r="Q90" s="36"/>
      <c r="S90" s="28"/>
      <c r="T90" s="37"/>
      <c r="U90" s="36"/>
    </row>
    <row r="91" spans="1:21" s="30" customFormat="1" ht="24" customHeight="1">
      <c r="A91" s="128"/>
      <c r="B91" s="122"/>
      <c r="C91" s="74"/>
      <c r="D91" s="88"/>
      <c r="E91" s="31"/>
      <c r="F91" s="32"/>
      <c r="G91" s="87"/>
      <c r="H91" s="84"/>
      <c r="I91" s="86"/>
      <c r="J91" s="33">
        <f t="shared" si="2"/>
        <v>0</v>
      </c>
      <c r="K91" s="28"/>
      <c r="O91" s="39"/>
      <c r="P91" s="37"/>
      <c r="Q91" s="36"/>
      <c r="S91" s="28"/>
      <c r="T91" s="37"/>
      <c r="U91" s="36"/>
    </row>
    <row r="92" spans="1:21" s="30" customFormat="1" ht="24" customHeight="1">
      <c r="A92" s="128"/>
      <c r="B92" s="122"/>
      <c r="C92" s="74"/>
      <c r="D92" s="88"/>
      <c r="E92" s="31"/>
      <c r="F92" s="32"/>
      <c r="G92" s="87"/>
      <c r="H92" s="84"/>
      <c r="I92" s="86"/>
      <c r="J92" s="33">
        <f t="shared" si="2"/>
        <v>0</v>
      </c>
      <c r="K92" s="28"/>
      <c r="O92" s="39"/>
      <c r="P92" s="37"/>
      <c r="Q92" s="36"/>
      <c r="S92" s="28"/>
      <c r="T92" s="37"/>
      <c r="U92" s="36"/>
    </row>
    <row r="93" spans="1:21" s="30" customFormat="1" ht="24" customHeight="1">
      <c r="A93" s="128"/>
      <c r="B93" s="122"/>
      <c r="C93" s="75"/>
      <c r="D93" s="88"/>
      <c r="E93" s="31"/>
      <c r="F93" s="32"/>
      <c r="G93" s="87"/>
      <c r="H93" s="84"/>
      <c r="I93" s="86"/>
      <c r="J93" s="33">
        <f t="shared" si="2"/>
        <v>0</v>
      </c>
      <c r="K93" s="28"/>
      <c r="O93" s="39"/>
      <c r="P93" s="37"/>
      <c r="Q93" s="36"/>
      <c r="S93" s="28"/>
      <c r="T93" s="37"/>
      <c r="U93" s="36"/>
    </row>
    <row r="94" spans="1:21" s="30" customFormat="1" ht="24" customHeight="1">
      <c r="A94" s="128"/>
      <c r="B94" s="122"/>
      <c r="C94" s="74"/>
      <c r="D94" s="88"/>
      <c r="E94" s="31"/>
      <c r="F94" s="32"/>
      <c r="G94" s="87"/>
      <c r="H94" s="84"/>
      <c r="I94" s="86"/>
      <c r="J94" s="33">
        <f t="shared" si="2"/>
        <v>0</v>
      </c>
      <c r="K94" s="28"/>
      <c r="O94" s="39"/>
      <c r="P94" s="37"/>
      <c r="Q94" s="36"/>
      <c r="S94" s="28"/>
      <c r="T94" s="37"/>
      <c r="U94" s="36"/>
    </row>
    <row r="95" spans="1:21" s="30" customFormat="1" ht="24" customHeight="1">
      <c r="A95" s="128"/>
      <c r="B95" s="122"/>
      <c r="C95" s="74"/>
      <c r="D95" s="88"/>
      <c r="E95" s="31"/>
      <c r="F95" s="32"/>
      <c r="G95" s="87"/>
      <c r="H95" s="84"/>
      <c r="I95" s="86"/>
      <c r="J95" s="33">
        <f t="shared" si="2"/>
        <v>0</v>
      </c>
      <c r="K95" s="28"/>
      <c r="O95" s="39"/>
      <c r="P95" s="37"/>
      <c r="Q95" s="36"/>
      <c r="S95" s="28"/>
      <c r="T95" s="37"/>
      <c r="U95" s="36"/>
    </row>
    <row r="96" spans="1:21" s="30" customFormat="1" ht="24" customHeight="1">
      <c r="A96" s="128"/>
      <c r="B96" s="122"/>
      <c r="C96" s="74"/>
      <c r="D96" s="88"/>
      <c r="E96" s="31"/>
      <c r="F96" s="32"/>
      <c r="G96" s="87"/>
      <c r="H96" s="84"/>
      <c r="I96" s="86"/>
      <c r="J96" s="33">
        <f t="shared" si="2"/>
        <v>0</v>
      </c>
      <c r="K96" s="28"/>
      <c r="O96" s="39"/>
      <c r="P96" s="37"/>
      <c r="Q96" s="36"/>
      <c r="S96" s="28"/>
      <c r="T96" s="37"/>
      <c r="U96" s="36"/>
    </row>
    <row r="97" spans="1:21" s="30" customFormat="1" ht="24" customHeight="1">
      <c r="A97" s="128"/>
      <c r="B97" s="122"/>
      <c r="C97" s="75"/>
      <c r="D97" s="88"/>
      <c r="E97" s="31"/>
      <c r="F97" s="32"/>
      <c r="G97" s="87"/>
      <c r="H97" s="84"/>
      <c r="I97" s="86"/>
      <c r="J97" s="33">
        <f t="shared" si="2"/>
        <v>0</v>
      </c>
      <c r="K97" s="28"/>
      <c r="O97" s="39"/>
      <c r="P97" s="37"/>
      <c r="Q97" s="36"/>
      <c r="S97" s="28"/>
      <c r="T97" s="37"/>
      <c r="U97" s="36"/>
    </row>
    <row r="98" spans="1:21" s="30" customFormat="1" ht="24" customHeight="1">
      <c r="A98" s="128"/>
      <c r="B98" s="122"/>
      <c r="C98" s="74"/>
      <c r="D98" s="88"/>
      <c r="E98" s="31"/>
      <c r="F98" s="32"/>
      <c r="G98" s="85"/>
      <c r="H98" s="84"/>
      <c r="I98" s="86"/>
      <c r="J98" s="33">
        <f t="shared" si="2"/>
        <v>0</v>
      </c>
      <c r="K98" s="28"/>
      <c r="O98" s="39"/>
      <c r="P98" s="37"/>
      <c r="Q98" s="36"/>
      <c r="S98" s="28"/>
      <c r="T98" s="37"/>
      <c r="U98" s="36"/>
    </row>
    <row r="99" spans="1:21" s="30" customFormat="1" ht="24" customHeight="1">
      <c r="A99" s="128"/>
      <c r="B99" s="122"/>
      <c r="C99" s="74"/>
      <c r="D99" s="88"/>
      <c r="E99" s="31"/>
      <c r="F99" s="32"/>
      <c r="G99" s="87"/>
      <c r="H99" s="84"/>
      <c r="I99" s="86"/>
      <c r="J99" s="33">
        <f t="shared" si="2"/>
        <v>0</v>
      </c>
      <c r="K99" s="28"/>
      <c r="O99" s="39"/>
      <c r="P99" s="37"/>
      <c r="Q99" s="36"/>
      <c r="S99" s="28"/>
      <c r="T99" s="37"/>
      <c r="U99" s="36"/>
    </row>
    <row r="100" spans="1:21" s="30" customFormat="1" ht="24" customHeight="1">
      <c r="A100" s="128"/>
      <c r="B100" s="122"/>
      <c r="C100" s="74"/>
      <c r="D100" s="88"/>
      <c r="E100" s="31"/>
      <c r="F100" s="32"/>
      <c r="G100" s="87"/>
      <c r="H100" s="84"/>
      <c r="I100" s="86"/>
      <c r="J100" s="33">
        <f t="shared" si="2"/>
        <v>0</v>
      </c>
      <c r="K100" s="28"/>
      <c r="O100" s="39"/>
      <c r="P100" s="37"/>
      <c r="Q100" s="36"/>
      <c r="S100" s="28"/>
      <c r="T100" s="37"/>
      <c r="U100" s="36"/>
    </row>
    <row r="101" spans="1:21" s="30" customFormat="1" ht="24" customHeight="1">
      <c r="A101" s="128"/>
      <c r="B101" s="122"/>
      <c r="C101" s="74"/>
      <c r="D101" s="88"/>
      <c r="E101" s="31"/>
      <c r="F101" s="32"/>
      <c r="G101" s="87"/>
      <c r="H101" s="84"/>
      <c r="I101" s="86"/>
      <c r="J101" s="33">
        <f t="shared" si="2"/>
        <v>0</v>
      </c>
      <c r="K101" s="28"/>
      <c r="O101" s="39"/>
      <c r="P101" s="37"/>
      <c r="Q101" s="36"/>
      <c r="S101" s="28"/>
      <c r="T101" s="37"/>
      <c r="U101" s="36"/>
    </row>
    <row r="102" spans="1:21" s="30" customFormat="1" ht="24" customHeight="1">
      <c r="A102" s="128"/>
      <c r="B102" s="122"/>
      <c r="C102" s="74"/>
      <c r="D102" s="88"/>
      <c r="E102" s="31"/>
      <c r="F102" s="32"/>
      <c r="G102" s="87"/>
      <c r="H102" s="84"/>
      <c r="I102" s="86"/>
      <c r="J102" s="33">
        <f t="shared" si="2"/>
        <v>0</v>
      </c>
      <c r="K102" s="28"/>
      <c r="O102" s="39"/>
      <c r="P102" s="37"/>
      <c r="Q102" s="36"/>
      <c r="S102" s="28"/>
      <c r="T102" s="37"/>
      <c r="U102" s="36"/>
    </row>
    <row r="103" spans="1:21" s="30" customFormat="1" ht="24" customHeight="1">
      <c r="A103" s="128"/>
      <c r="B103" s="122"/>
      <c r="C103" s="74"/>
      <c r="D103" s="88"/>
      <c r="E103" s="31"/>
      <c r="F103" s="32"/>
      <c r="G103" s="87"/>
      <c r="H103" s="84"/>
      <c r="I103" s="86"/>
      <c r="J103" s="33">
        <f t="shared" ref="J103:J134" si="3">G103*I103</f>
        <v>0</v>
      </c>
      <c r="K103" s="28"/>
      <c r="O103" s="39"/>
      <c r="P103" s="37"/>
      <c r="Q103" s="36"/>
      <c r="S103" s="28"/>
      <c r="T103" s="37"/>
      <c r="U103" s="36"/>
    </row>
    <row r="104" spans="1:21" s="30" customFormat="1" ht="24" customHeight="1">
      <c r="A104" s="128"/>
      <c r="B104" s="122"/>
      <c r="C104" s="74"/>
      <c r="D104" s="88"/>
      <c r="E104" s="31"/>
      <c r="F104" s="32"/>
      <c r="G104" s="87"/>
      <c r="H104" s="84"/>
      <c r="I104" s="86"/>
      <c r="J104" s="33">
        <f t="shared" si="3"/>
        <v>0</v>
      </c>
      <c r="K104" s="28"/>
      <c r="O104" s="39"/>
      <c r="P104" s="37"/>
      <c r="Q104" s="36"/>
      <c r="S104" s="28"/>
      <c r="T104" s="37"/>
      <c r="U104" s="36"/>
    </row>
    <row r="105" spans="1:21" s="30" customFormat="1" ht="24" customHeight="1">
      <c r="A105" s="128"/>
      <c r="B105" s="122"/>
      <c r="C105" s="74"/>
      <c r="D105" s="88"/>
      <c r="E105" s="31"/>
      <c r="F105" s="32"/>
      <c r="G105" s="87"/>
      <c r="H105" s="84"/>
      <c r="I105" s="86"/>
      <c r="J105" s="33">
        <f t="shared" si="3"/>
        <v>0</v>
      </c>
      <c r="K105" s="28"/>
      <c r="O105" s="39"/>
      <c r="P105" s="37"/>
      <c r="Q105" s="36"/>
      <c r="S105" s="28"/>
      <c r="T105" s="37"/>
      <c r="U105" s="36"/>
    </row>
    <row r="106" spans="1:21" s="30" customFormat="1" ht="24" customHeight="1">
      <c r="A106" s="128"/>
      <c r="B106" s="122"/>
      <c r="C106" s="74"/>
      <c r="D106" s="88"/>
      <c r="E106" s="31"/>
      <c r="F106" s="32"/>
      <c r="G106" s="87"/>
      <c r="H106" s="84"/>
      <c r="I106" s="86"/>
      <c r="J106" s="33">
        <f t="shared" si="3"/>
        <v>0</v>
      </c>
      <c r="K106" s="28"/>
      <c r="O106" s="39"/>
      <c r="P106" s="37"/>
      <c r="Q106" s="36"/>
      <c r="S106" s="28"/>
      <c r="T106" s="37"/>
      <c r="U106" s="36"/>
    </row>
    <row r="107" spans="1:21" s="30" customFormat="1" ht="24" customHeight="1">
      <c r="A107" s="128"/>
      <c r="B107" s="122"/>
      <c r="C107" s="74"/>
      <c r="D107" s="88"/>
      <c r="E107" s="31"/>
      <c r="F107" s="32"/>
      <c r="G107" s="87"/>
      <c r="H107" s="84"/>
      <c r="I107" s="86"/>
      <c r="J107" s="33">
        <f t="shared" si="3"/>
        <v>0</v>
      </c>
      <c r="K107" s="28"/>
      <c r="O107" s="39"/>
      <c r="P107" s="37"/>
      <c r="Q107" s="36"/>
      <c r="S107" s="28"/>
      <c r="T107" s="37"/>
      <c r="U107" s="36"/>
    </row>
    <row r="108" spans="1:21" s="30" customFormat="1" ht="24" customHeight="1">
      <c r="A108" s="128"/>
      <c r="B108" s="122"/>
      <c r="C108" s="74"/>
      <c r="D108" s="88"/>
      <c r="E108" s="31"/>
      <c r="F108" s="32"/>
      <c r="G108" s="85"/>
      <c r="H108" s="84"/>
      <c r="I108" s="86"/>
      <c r="J108" s="33">
        <f t="shared" si="3"/>
        <v>0</v>
      </c>
      <c r="K108" s="28"/>
      <c r="O108" s="39"/>
      <c r="P108" s="37"/>
      <c r="Q108" s="36"/>
      <c r="S108" s="28"/>
      <c r="T108" s="37"/>
      <c r="U108" s="36"/>
    </row>
    <row r="109" spans="1:21" s="30" customFormat="1" ht="24" customHeight="1">
      <c r="A109" s="128"/>
      <c r="B109" s="122"/>
      <c r="C109" s="74"/>
      <c r="D109" s="88"/>
      <c r="E109" s="31"/>
      <c r="F109" s="32"/>
      <c r="G109" s="87"/>
      <c r="H109" s="84"/>
      <c r="I109" s="86"/>
      <c r="J109" s="33">
        <f t="shared" si="3"/>
        <v>0</v>
      </c>
      <c r="K109" s="28"/>
      <c r="O109" s="39"/>
      <c r="P109" s="37"/>
      <c r="Q109" s="36"/>
      <c r="S109" s="28"/>
      <c r="T109" s="37"/>
      <c r="U109" s="36"/>
    </row>
    <row r="110" spans="1:21" s="30" customFormat="1" ht="24" customHeight="1">
      <c r="A110" s="128"/>
      <c r="B110" s="122"/>
      <c r="C110" s="74"/>
      <c r="D110" s="88"/>
      <c r="E110" s="31"/>
      <c r="F110" s="32"/>
      <c r="G110" s="87"/>
      <c r="H110" s="84"/>
      <c r="I110" s="86"/>
      <c r="J110" s="33">
        <f t="shared" si="3"/>
        <v>0</v>
      </c>
      <c r="K110" s="28"/>
      <c r="O110" s="39"/>
      <c r="P110" s="37"/>
      <c r="Q110" s="36"/>
      <c r="S110" s="28"/>
      <c r="T110" s="37"/>
      <c r="U110" s="36"/>
    </row>
    <row r="111" spans="1:21" s="30" customFormat="1" ht="24" customHeight="1">
      <c r="A111" s="128"/>
      <c r="B111" s="122"/>
      <c r="C111" s="74"/>
      <c r="D111" s="88"/>
      <c r="E111" s="31"/>
      <c r="F111" s="32"/>
      <c r="G111" s="87"/>
      <c r="H111" s="84"/>
      <c r="I111" s="86"/>
      <c r="J111" s="33">
        <f t="shared" si="3"/>
        <v>0</v>
      </c>
      <c r="K111" s="28"/>
      <c r="O111" s="39"/>
      <c r="P111" s="37"/>
      <c r="Q111" s="36"/>
      <c r="S111" s="28"/>
      <c r="T111" s="37"/>
      <c r="U111" s="36"/>
    </row>
    <row r="112" spans="1:21" s="30" customFormat="1" ht="24" customHeight="1">
      <c r="A112" s="128"/>
      <c r="B112" s="122"/>
      <c r="C112" s="74"/>
      <c r="D112" s="88"/>
      <c r="E112" s="31"/>
      <c r="F112" s="32"/>
      <c r="G112" s="87"/>
      <c r="H112" s="84"/>
      <c r="I112" s="86"/>
      <c r="J112" s="33">
        <f t="shared" si="3"/>
        <v>0</v>
      </c>
      <c r="K112" s="28"/>
      <c r="O112" s="39"/>
      <c r="P112" s="37"/>
      <c r="Q112" s="36"/>
      <c r="S112" s="28"/>
      <c r="T112" s="37"/>
      <c r="U112" s="36"/>
    </row>
    <row r="113" spans="1:21" s="30" customFormat="1" ht="24" customHeight="1">
      <c r="A113" s="128"/>
      <c r="B113" s="122"/>
      <c r="C113" s="74"/>
      <c r="D113" s="88"/>
      <c r="E113" s="31"/>
      <c r="F113" s="32"/>
      <c r="G113" s="87"/>
      <c r="H113" s="84"/>
      <c r="I113" s="86"/>
      <c r="J113" s="33">
        <f t="shared" si="3"/>
        <v>0</v>
      </c>
      <c r="K113" s="28"/>
      <c r="O113" s="39"/>
      <c r="P113" s="37"/>
      <c r="Q113" s="36"/>
      <c r="S113" s="28"/>
      <c r="T113" s="37"/>
      <c r="U113" s="36"/>
    </row>
    <row r="114" spans="1:21" s="30" customFormat="1" ht="24" customHeight="1">
      <c r="A114" s="128"/>
      <c r="B114" s="122"/>
      <c r="C114" s="74"/>
      <c r="D114" s="88"/>
      <c r="E114" s="31"/>
      <c r="F114" s="32"/>
      <c r="G114" s="87"/>
      <c r="H114" s="84"/>
      <c r="I114" s="86"/>
      <c r="J114" s="33">
        <f t="shared" si="3"/>
        <v>0</v>
      </c>
      <c r="K114" s="28"/>
      <c r="O114" s="39"/>
      <c r="P114" s="37"/>
      <c r="Q114" s="36"/>
      <c r="S114" s="28"/>
      <c r="T114" s="37"/>
      <c r="U114" s="36"/>
    </row>
    <row r="115" spans="1:21" s="30" customFormat="1" ht="24" customHeight="1">
      <c r="A115" s="128"/>
      <c r="B115" s="122"/>
      <c r="C115" s="74"/>
      <c r="D115" s="88"/>
      <c r="E115" s="31"/>
      <c r="F115" s="32"/>
      <c r="G115" s="87"/>
      <c r="H115" s="84"/>
      <c r="I115" s="86"/>
      <c r="J115" s="33">
        <f t="shared" si="3"/>
        <v>0</v>
      </c>
      <c r="K115" s="28"/>
      <c r="O115" s="39"/>
      <c r="P115" s="37"/>
      <c r="Q115" s="36"/>
      <c r="S115" s="28"/>
      <c r="T115" s="37"/>
      <c r="U115" s="36"/>
    </row>
    <row r="116" spans="1:21" s="30" customFormat="1" ht="24" customHeight="1">
      <c r="A116" s="128"/>
      <c r="B116" s="122"/>
      <c r="C116" s="74"/>
      <c r="D116" s="88"/>
      <c r="E116" s="31"/>
      <c r="F116" s="32"/>
      <c r="G116" s="87"/>
      <c r="H116" s="84"/>
      <c r="I116" s="86"/>
      <c r="J116" s="33">
        <f t="shared" si="3"/>
        <v>0</v>
      </c>
      <c r="K116" s="28"/>
      <c r="O116" s="39"/>
      <c r="P116" s="37"/>
      <c r="Q116" s="36"/>
      <c r="S116" s="28"/>
      <c r="T116" s="37"/>
      <c r="U116" s="36"/>
    </row>
    <row r="117" spans="1:21" s="30" customFormat="1" ht="24" customHeight="1">
      <c r="A117" s="128"/>
      <c r="B117" s="122"/>
      <c r="C117" s="75"/>
      <c r="D117" s="88"/>
      <c r="E117" s="31"/>
      <c r="F117" s="32"/>
      <c r="G117" s="87"/>
      <c r="H117" s="84"/>
      <c r="I117" s="86"/>
      <c r="J117" s="33">
        <f t="shared" si="3"/>
        <v>0</v>
      </c>
      <c r="K117" s="28"/>
      <c r="O117" s="39"/>
      <c r="P117" s="37"/>
      <c r="Q117" s="36"/>
      <c r="S117" s="28"/>
      <c r="T117" s="37"/>
      <c r="U117" s="36"/>
    </row>
    <row r="118" spans="1:21" s="30" customFormat="1" ht="24" customHeight="1">
      <c r="A118" s="128"/>
      <c r="B118" s="122"/>
      <c r="C118" s="74"/>
      <c r="D118" s="88"/>
      <c r="E118" s="31"/>
      <c r="F118" s="32"/>
      <c r="G118" s="85"/>
      <c r="H118" s="84"/>
      <c r="I118" s="86"/>
      <c r="J118" s="33">
        <f t="shared" si="3"/>
        <v>0</v>
      </c>
      <c r="K118" s="28"/>
      <c r="O118" s="39"/>
      <c r="P118" s="37"/>
      <c r="Q118" s="36"/>
      <c r="S118" s="28"/>
      <c r="T118" s="37"/>
      <c r="U118" s="36"/>
    </row>
    <row r="119" spans="1:21" s="30" customFormat="1" ht="24" customHeight="1" thickBot="1">
      <c r="A119" s="128"/>
      <c r="B119" s="125"/>
      <c r="C119" s="40" t="s">
        <v>1</v>
      </c>
      <c r="D119" s="41"/>
      <c r="E119" s="42"/>
      <c r="F119" s="43"/>
      <c r="G119" s="45"/>
      <c r="H119" s="44"/>
      <c r="I119" s="46"/>
      <c r="J119" s="47">
        <f>SUM(J7:J118)</f>
        <v>0</v>
      </c>
      <c r="K119" s="28"/>
      <c r="O119" s="39"/>
      <c r="P119" s="37"/>
      <c r="Q119" s="36"/>
      <c r="S119" s="28"/>
      <c r="T119" s="37"/>
      <c r="U119" s="36"/>
    </row>
    <row r="120" spans="1:21" s="30" customFormat="1" ht="24" customHeight="1" thickBot="1">
      <c r="A120" s="128"/>
      <c r="B120" s="126"/>
      <c r="C120" s="48" t="s">
        <v>11</v>
      </c>
      <c r="D120" s="49"/>
      <c r="E120" s="50"/>
      <c r="F120" s="51"/>
      <c r="G120" s="53"/>
      <c r="H120" s="52"/>
      <c r="I120" s="54"/>
      <c r="J120" s="55">
        <f>ROUNDDOWN(J119*0.1,0)</f>
        <v>0</v>
      </c>
      <c r="K120" s="28"/>
      <c r="O120" s="39"/>
      <c r="P120" s="37"/>
      <c r="Q120" s="36"/>
      <c r="S120" s="28"/>
      <c r="T120" s="37"/>
      <c r="U120" s="36"/>
    </row>
    <row r="121" spans="1:21" s="30" customFormat="1" ht="24" customHeight="1" thickBot="1">
      <c r="A121" s="128"/>
      <c r="B121" s="126"/>
      <c r="C121" s="48" t="s">
        <v>0</v>
      </c>
      <c r="D121" s="49"/>
      <c r="E121" s="50"/>
      <c r="F121" s="51"/>
      <c r="G121" s="53"/>
      <c r="H121" s="52"/>
      <c r="I121" s="54"/>
      <c r="J121" s="55">
        <f>SUM(J119+J120)</f>
        <v>0</v>
      </c>
      <c r="K121" s="28"/>
      <c r="O121" s="39"/>
      <c r="P121" s="37"/>
      <c r="Q121" s="36"/>
      <c r="S121" s="28"/>
      <c r="T121" s="37"/>
      <c r="U121" s="36"/>
    </row>
    <row r="122" spans="1:21" s="30" customFormat="1" ht="24" customHeight="1">
      <c r="A122" s="128"/>
      <c r="B122" s="127"/>
      <c r="C122" s="56"/>
      <c r="D122" s="57"/>
      <c r="E122" s="57"/>
      <c r="F122" s="58"/>
      <c r="G122" s="59"/>
      <c r="H122" s="60"/>
      <c r="I122" s="61"/>
      <c r="J122" s="62"/>
      <c r="K122" s="28"/>
      <c r="O122" s="39"/>
      <c r="P122" s="37"/>
      <c r="Q122" s="36"/>
      <c r="S122" s="28"/>
      <c r="T122" s="37"/>
      <c r="U122" s="36"/>
    </row>
    <row r="123" spans="1:21" ht="18" customHeight="1">
      <c r="A123" s="63"/>
      <c r="C123" s="63"/>
      <c r="D123" s="63"/>
      <c r="E123" s="63"/>
      <c r="F123" s="63"/>
      <c r="G123" s="63"/>
      <c r="H123" s="64"/>
      <c r="I123" s="65"/>
      <c r="J123" s="65"/>
    </row>
    <row r="124" spans="1:21" ht="18" customHeight="1"/>
    <row r="125" spans="1:21" ht="18" customHeight="1"/>
    <row r="126" spans="1:21" ht="18" customHeight="1"/>
    <row r="127" spans="1:21" ht="18" customHeight="1"/>
    <row r="128" spans="1:21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</sheetData>
  <mergeCells count="2">
    <mergeCell ref="C4:D4"/>
    <mergeCell ref="H4:J4"/>
  </mergeCells>
  <phoneticPr fontId="2"/>
  <printOptions horizontalCentered="1" gridLinesSet="0"/>
  <pageMargins left="0.39370078740157483" right="0.39370078740157483" top="0.47244094488188981" bottom="0.39370078740157483" header="0.51181102362204722" footer="0.19685039370078741"/>
  <pageSetup paperSize="9" scale="96" fitToHeight="0" orientation="landscape" blackAndWhite="1" r:id="rId1"/>
  <headerFooter>
    <oddFooter>&amp;C
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37FCC-B37A-4BE2-B149-3C7325F4A3CA}">
  <dimension ref="A1:U134"/>
  <sheetViews>
    <sheetView showGridLines="0" view="pageBreakPreview" zoomScale="75" zoomScaleNormal="75" zoomScaleSheetLayoutView="75" workbookViewId="0">
      <selection activeCell="M119" sqref="M119"/>
    </sheetView>
  </sheetViews>
  <sheetFormatPr defaultColWidth="10.58203125" defaultRowHeight="14"/>
  <cols>
    <col min="1" max="1" width="2.5" style="4" customWidth="1"/>
    <col min="2" max="2" width="14.83203125" style="4" customWidth="1"/>
    <col min="3" max="3" width="25.58203125" style="4" customWidth="1"/>
    <col min="4" max="4" width="18.08203125" style="4" customWidth="1"/>
    <col min="5" max="6" width="15.33203125" style="4" customWidth="1"/>
    <col min="7" max="7" width="7.58203125" style="4" customWidth="1"/>
    <col min="8" max="8" width="7.58203125" style="66" customWidth="1"/>
    <col min="9" max="10" width="13.4140625" style="18" customWidth="1"/>
    <col min="11" max="11" width="8.58203125" style="4" customWidth="1"/>
    <col min="12" max="12" width="9.58203125" style="4" customWidth="1"/>
    <col min="13" max="13" width="11.58203125" style="4" customWidth="1"/>
    <col min="14" max="14" width="1.58203125" style="4" customWidth="1"/>
    <col min="15" max="15" width="8.58203125" style="4" customWidth="1"/>
    <col min="16" max="16" width="9.58203125" style="4" customWidth="1"/>
    <col min="17" max="17" width="11.58203125" style="4" customWidth="1"/>
    <col min="18" max="18" width="1.58203125" style="4" customWidth="1"/>
    <col min="19" max="19" width="8.58203125" style="4" customWidth="1"/>
    <col min="20" max="20" width="9.58203125" style="4" customWidth="1"/>
    <col min="21" max="21" width="11.58203125" style="4" customWidth="1"/>
    <col min="22" max="16384" width="10.58203125" style="4"/>
  </cols>
  <sheetData>
    <row r="1" spans="1:21" ht="19">
      <c r="A1" s="72" t="s">
        <v>15</v>
      </c>
      <c r="B1" s="1"/>
      <c r="C1" s="1"/>
      <c r="D1" s="1"/>
      <c r="E1" s="1"/>
      <c r="F1" s="1"/>
      <c r="G1" s="2"/>
      <c r="H1" s="3"/>
      <c r="I1" s="67"/>
      <c r="J1" s="67">
        <f>+'見積表紙 '!L3</f>
        <v>0</v>
      </c>
    </row>
    <row r="2" spans="1:21" ht="15" customHeight="1">
      <c r="A2" s="1"/>
      <c r="B2" s="1"/>
      <c r="C2" s="1"/>
      <c r="D2" s="1"/>
      <c r="E2" s="1"/>
      <c r="F2" s="1"/>
      <c r="G2" s="5"/>
      <c r="H2" s="6"/>
      <c r="I2" s="7"/>
      <c r="J2" s="7"/>
      <c r="K2" s="8"/>
      <c r="L2" s="9"/>
      <c r="M2" s="9"/>
      <c r="N2" s="9"/>
      <c r="O2" s="8"/>
      <c r="P2" s="9"/>
      <c r="Q2" s="9"/>
      <c r="R2" s="9"/>
      <c r="S2" s="8"/>
    </row>
    <row r="3" spans="1:21" ht="15" customHeight="1">
      <c r="A3" s="10" t="s">
        <v>9</v>
      </c>
      <c r="B3" s="11"/>
      <c r="C3" s="89"/>
      <c r="D3" s="12"/>
      <c r="E3" s="12"/>
      <c r="F3" s="13"/>
      <c r="G3" s="10" t="s">
        <v>10</v>
      </c>
      <c r="H3" s="14"/>
      <c r="I3" s="11"/>
      <c r="J3" s="90"/>
      <c r="K3" s="13"/>
      <c r="L3" s="13"/>
      <c r="M3" s="9"/>
      <c r="N3" s="9"/>
      <c r="O3" s="8"/>
      <c r="P3" s="9"/>
      <c r="Q3" s="9"/>
      <c r="R3" s="9"/>
      <c r="S3" s="8"/>
    </row>
    <row r="4" spans="1:21" ht="27" customHeight="1">
      <c r="A4" s="10" t="s">
        <v>7</v>
      </c>
      <c r="B4" s="11"/>
      <c r="C4" s="179">
        <f>+'見積表紙 '!B15</f>
        <v>0</v>
      </c>
      <c r="D4" s="179"/>
      <c r="E4" s="78"/>
      <c r="F4" s="13"/>
      <c r="G4" s="15" t="s">
        <v>8</v>
      </c>
      <c r="H4" s="180">
        <f>+'見積表紙 '!I5</f>
        <v>0</v>
      </c>
      <c r="I4" s="180"/>
      <c r="J4" s="180"/>
      <c r="K4" s="13"/>
      <c r="L4" s="13"/>
      <c r="M4" s="9"/>
      <c r="N4" s="9"/>
      <c r="O4" s="9"/>
      <c r="P4" s="9"/>
      <c r="Q4" s="9"/>
      <c r="R4" s="9"/>
      <c r="S4" s="9"/>
    </row>
    <row r="5" spans="1:21" ht="7" customHeight="1">
      <c r="C5" s="16"/>
      <c r="D5" s="16"/>
      <c r="E5" s="16"/>
      <c r="F5" s="16"/>
      <c r="G5" s="16"/>
      <c r="H5" s="17"/>
    </row>
    <row r="6" spans="1:21" s="30" customFormat="1" ht="23" customHeight="1">
      <c r="A6" s="28"/>
      <c r="B6" s="121" t="s">
        <v>12</v>
      </c>
      <c r="C6" s="21"/>
      <c r="D6" s="20" t="s">
        <v>6</v>
      </c>
      <c r="E6" s="22"/>
      <c r="F6" s="21"/>
      <c r="G6" s="24" t="s">
        <v>4</v>
      </c>
      <c r="H6" s="23" t="s">
        <v>5</v>
      </c>
      <c r="I6" s="25" t="s">
        <v>3</v>
      </c>
      <c r="J6" s="160" t="s">
        <v>2</v>
      </c>
      <c r="K6" s="28"/>
      <c r="L6" s="28"/>
      <c r="M6" s="29"/>
      <c r="O6" s="28"/>
      <c r="P6" s="29"/>
      <c r="Q6" s="29"/>
      <c r="S6" s="28"/>
      <c r="T6" s="29"/>
      <c r="U6" s="29"/>
    </row>
    <row r="7" spans="1:21" s="30" customFormat="1" ht="24" customHeight="1">
      <c r="A7" s="128"/>
      <c r="B7" s="122"/>
      <c r="C7" s="73"/>
      <c r="D7" s="88"/>
      <c r="E7" s="31"/>
      <c r="F7" s="32"/>
      <c r="G7" s="85"/>
      <c r="H7" s="84"/>
      <c r="I7" s="86"/>
      <c r="J7" s="33">
        <f t="shared" ref="J7:J38" si="0">G7*I7</f>
        <v>0</v>
      </c>
      <c r="K7" s="34"/>
      <c r="L7" s="35"/>
      <c r="M7" s="36"/>
      <c r="O7" s="28"/>
      <c r="P7" s="37"/>
      <c r="Q7" s="36"/>
      <c r="S7" s="28"/>
      <c r="T7" s="37"/>
      <c r="U7" s="36"/>
    </row>
    <row r="8" spans="1:21" s="30" customFormat="1" ht="24" customHeight="1">
      <c r="A8" s="128"/>
      <c r="B8" s="123"/>
      <c r="C8" s="73"/>
      <c r="D8" s="88"/>
      <c r="E8" s="31"/>
      <c r="F8" s="32"/>
      <c r="G8" s="85"/>
      <c r="H8" s="84"/>
      <c r="I8" s="86"/>
      <c r="J8" s="33">
        <f t="shared" si="0"/>
        <v>0</v>
      </c>
      <c r="K8" s="34"/>
      <c r="L8" s="35"/>
      <c r="M8" s="36"/>
      <c r="O8" s="28"/>
      <c r="P8" s="37"/>
      <c r="Q8" s="36"/>
      <c r="S8" s="28"/>
      <c r="T8" s="37"/>
      <c r="U8" s="36"/>
    </row>
    <row r="9" spans="1:21" s="30" customFormat="1" ht="24" customHeight="1">
      <c r="A9" s="128"/>
      <c r="B9" s="122"/>
      <c r="C9" s="74"/>
      <c r="D9" s="88"/>
      <c r="E9" s="31"/>
      <c r="F9" s="32"/>
      <c r="G9" s="87"/>
      <c r="H9" s="84"/>
      <c r="I9" s="86"/>
      <c r="J9" s="33">
        <f t="shared" si="0"/>
        <v>0</v>
      </c>
      <c r="K9" s="34"/>
      <c r="L9" s="35"/>
      <c r="M9" s="36"/>
      <c r="O9" s="28"/>
      <c r="P9" s="37"/>
      <c r="Q9" s="36"/>
      <c r="S9" s="28"/>
      <c r="T9" s="37"/>
      <c r="U9" s="36"/>
    </row>
    <row r="10" spans="1:21" s="30" customFormat="1" ht="24" customHeight="1">
      <c r="A10" s="128"/>
      <c r="B10" s="122"/>
      <c r="C10" s="74"/>
      <c r="D10" s="88"/>
      <c r="E10" s="31"/>
      <c r="F10" s="32"/>
      <c r="G10" s="87"/>
      <c r="H10" s="84"/>
      <c r="I10" s="86"/>
      <c r="J10" s="33">
        <f t="shared" si="0"/>
        <v>0</v>
      </c>
      <c r="K10" s="34"/>
      <c r="L10" s="35"/>
      <c r="M10" s="38"/>
      <c r="O10" s="28"/>
      <c r="P10" s="37"/>
      <c r="Q10" s="36"/>
      <c r="S10" s="28"/>
      <c r="T10" s="37"/>
      <c r="U10" s="36"/>
    </row>
    <row r="11" spans="1:21" s="30" customFormat="1" ht="24" customHeight="1">
      <c r="A11" s="128"/>
      <c r="B11" s="122"/>
      <c r="C11" s="74"/>
      <c r="D11" s="88"/>
      <c r="E11" s="31"/>
      <c r="F11" s="32"/>
      <c r="G11" s="87"/>
      <c r="H11" s="84"/>
      <c r="I11" s="86"/>
      <c r="J11" s="33">
        <f t="shared" si="0"/>
        <v>0</v>
      </c>
      <c r="K11" s="34"/>
      <c r="L11" s="35"/>
      <c r="M11" s="38"/>
      <c r="O11" s="28"/>
      <c r="P11" s="37"/>
      <c r="Q11" s="36"/>
      <c r="S11" s="28"/>
      <c r="T11" s="37"/>
      <c r="U11" s="36"/>
    </row>
    <row r="12" spans="1:21" s="30" customFormat="1" ht="24" customHeight="1">
      <c r="A12" s="128"/>
      <c r="B12" s="122"/>
      <c r="C12" s="74"/>
      <c r="D12" s="88"/>
      <c r="E12" s="31"/>
      <c r="F12" s="32"/>
      <c r="G12" s="87"/>
      <c r="H12" s="84"/>
      <c r="I12" s="86"/>
      <c r="J12" s="33">
        <f t="shared" si="0"/>
        <v>0</v>
      </c>
      <c r="K12" s="34"/>
      <c r="L12" s="35"/>
      <c r="M12" s="38"/>
      <c r="O12" s="28"/>
      <c r="P12" s="37"/>
      <c r="Q12" s="36"/>
      <c r="S12" s="28"/>
      <c r="T12" s="37"/>
      <c r="U12" s="36"/>
    </row>
    <row r="13" spans="1:21" s="30" customFormat="1" ht="24" customHeight="1">
      <c r="A13" s="128"/>
      <c r="B13" s="122"/>
      <c r="C13" s="74"/>
      <c r="D13" s="88"/>
      <c r="E13" s="31"/>
      <c r="F13" s="32"/>
      <c r="G13" s="87"/>
      <c r="H13" s="84"/>
      <c r="I13" s="86"/>
      <c r="J13" s="33">
        <f t="shared" si="0"/>
        <v>0</v>
      </c>
      <c r="K13" s="28"/>
      <c r="L13" s="38"/>
      <c r="M13" s="38"/>
      <c r="O13" s="39"/>
      <c r="P13" s="37"/>
      <c r="Q13" s="36"/>
      <c r="S13" s="28"/>
      <c r="T13" s="37"/>
      <c r="U13" s="36"/>
    </row>
    <row r="14" spans="1:21" s="30" customFormat="1" ht="24" customHeight="1">
      <c r="A14" s="128"/>
      <c r="B14" s="122"/>
      <c r="C14" s="74"/>
      <c r="D14" s="88"/>
      <c r="E14" s="31"/>
      <c r="F14" s="32"/>
      <c r="G14" s="87"/>
      <c r="H14" s="84"/>
      <c r="I14" s="86"/>
      <c r="J14" s="33">
        <f t="shared" si="0"/>
        <v>0</v>
      </c>
      <c r="K14" s="28"/>
      <c r="M14" s="38"/>
      <c r="O14" s="39"/>
      <c r="P14" s="37"/>
      <c r="Q14" s="36"/>
      <c r="S14" s="28"/>
      <c r="T14" s="37"/>
      <c r="U14" s="36"/>
    </row>
    <row r="15" spans="1:21" s="30" customFormat="1" ht="24" customHeight="1">
      <c r="A15" s="128"/>
      <c r="B15" s="122"/>
      <c r="C15" s="74"/>
      <c r="D15" s="88"/>
      <c r="E15" s="31"/>
      <c r="F15" s="32"/>
      <c r="G15" s="87"/>
      <c r="H15" s="84"/>
      <c r="I15" s="86"/>
      <c r="J15" s="33">
        <f t="shared" si="0"/>
        <v>0</v>
      </c>
      <c r="K15" s="28"/>
      <c r="M15" s="38"/>
      <c r="O15" s="39"/>
      <c r="P15" s="37"/>
      <c r="Q15" s="36"/>
      <c r="S15" s="28"/>
      <c r="T15" s="37"/>
      <c r="U15" s="36"/>
    </row>
    <row r="16" spans="1:21" s="30" customFormat="1" ht="24" customHeight="1">
      <c r="A16" s="128"/>
      <c r="B16" s="122"/>
      <c r="C16" s="74"/>
      <c r="D16" s="88"/>
      <c r="E16" s="31"/>
      <c r="F16" s="32"/>
      <c r="G16" s="87"/>
      <c r="H16" s="84"/>
      <c r="I16" s="86"/>
      <c r="J16" s="33">
        <f t="shared" si="0"/>
        <v>0</v>
      </c>
      <c r="K16" s="28"/>
      <c r="O16" s="39"/>
      <c r="P16" s="37"/>
      <c r="Q16" s="36"/>
      <c r="S16" s="28"/>
      <c r="T16" s="37"/>
      <c r="U16" s="36"/>
    </row>
    <row r="17" spans="1:21" s="30" customFormat="1" ht="24" customHeight="1">
      <c r="A17" s="128"/>
      <c r="B17" s="122"/>
      <c r="C17" s="74"/>
      <c r="D17" s="88"/>
      <c r="E17" s="31"/>
      <c r="F17" s="32"/>
      <c r="G17" s="87"/>
      <c r="H17" s="84"/>
      <c r="I17" s="86"/>
      <c r="J17" s="33">
        <f t="shared" si="0"/>
        <v>0</v>
      </c>
      <c r="K17" s="28"/>
      <c r="O17" s="39"/>
      <c r="P17" s="37"/>
      <c r="Q17" s="36"/>
      <c r="S17" s="28"/>
      <c r="T17" s="37"/>
      <c r="U17" s="36"/>
    </row>
    <row r="18" spans="1:21" s="30" customFormat="1" ht="24" customHeight="1">
      <c r="A18" s="128"/>
      <c r="B18" s="122"/>
      <c r="C18" s="74"/>
      <c r="D18" s="88"/>
      <c r="E18" s="31"/>
      <c r="F18" s="32"/>
      <c r="G18" s="87"/>
      <c r="H18" s="84"/>
      <c r="I18" s="86"/>
      <c r="J18" s="33">
        <f t="shared" si="0"/>
        <v>0</v>
      </c>
      <c r="K18" s="28"/>
      <c r="O18" s="39"/>
      <c r="P18" s="37"/>
      <c r="Q18" s="36"/>
      <c r="S18" s="28"/>
      <c r="T18" s="37"/>
      <c r="U18" s="36"/>
    </row>
    <row r="19" spans="1:21" s="30" customFormat="1" ht="24" customHeight="1">
      <c r="A19" s="128"/>
      <c r="B19" s="122"/>
      <c r="C19" s="74"/>
      <c r="D19" s="88"/>
      <c r="E19" s="31"/>
      <c r="F19" s="32"/>
      <c r="G19" s="87"/>
      <c r="H19" s="84"/>
      <c r="I19" s="86"/>
      <c r="J19" s="33">
        <f t="shared" si="0"/>
        <v>0</v>
      </c>
      <c r="K19" s="28"/>
      <c r="O19" s="39"/>
      <c r="P19" s="37"/>
      <c r="Q19" s="36"/>
      <c r="S19" s="28"/>
      <c r="T19" s="37"/>
      <c r="U19" s="36"/>
    </row>
    <row r="20" spans="1:21" s="30" customFormat="1" ht="24" customHeight="1">
      <c r="A20" s="128"/>
      <c r="B20" s="124"/>
      <c r="C20" s="73"/>
      <c r="D20" s="88"/>
      <c r="E20" s="31"/>
      <c r="F20" s="32"/>
      <c r="G20" s="87"/>
      <c r="H20" s="84"/>
      <c r="I20" s="86"/>
      <c r="J20" s="33">
        <f t="shared" si="0"/>
        <v>0</v>
      </c>
      <c r="K20" s="28"/>
      <c r="O20" s="39"/>
      <c r="P20" s="37"/>
      <c r="Q20" s="36"/>
      <c r="S20" s="28"/>
      <c r="T20" s="37"/>
      <c r="U20" s="36"/>
    </row>
    <row r="21" spans="1:21" s="30" customFormat="1" ht="24" customHeight="1">
      <c r="A21" s="128"/>
      <c r="B21" s="124"/>
      <c r="C21" s="73"/>
      <c r="D21" s="88"/>
      <c r="E21" s="31"/>
      <c r="F21" s="32"/>
      <c r="G21" s="87"/>
      <c r="H21" s="84"/>
      <c r="I21" s="86"/>
      <c r="J21" s="33">
        <f t="shared" si="0"/>
        <v>0</v>
      </c>
      <c r="K21" s="28"/>
      <c r="O21" s="39"/>
      <c r="P21" s="37"/>
      <c r="Q21" s="36"/>
      <c r="S21" s="28"/>
      <c r="T21" s="37"/>
      <c r="U21" s="36"/>
    </row>
    <row r="22" spans="1:21" s="30" customFormat="1" ht="24" customHeight="1">
      <c r="A22" s="128"/>
      <c r="B22" s="124"/>
      <c r="C22" s="73"/>
      <c r="D22" s="88"/>
      <c r="E22" s="31"/>
      <c r="F22" s="32"/>
      <c r="G22" s="87"/>
      <c r="H22" s="84"/>
      <c r="I22" s="86"/>
      <c r="J22" s="33">
        <f t="shared" si="0"/>
        <v>0</v>
      </c>
      <c r="K22" s="28"/>
      <c r="O22" s="39"/>
      <c r="P22" s="37"/>
      <c r="Q22" s="36"/>
      <c r="S22" s="28"/>
      <c r="T22" s="37"/>
      <c r="U22" s="36"/>
    </row>
    <row r="23" spans="1:21" s="30" customFormat="1" ht="24" customHeight="1">
      <c r="A23" s="128"/>
      <c r="B23" s="124"/>
      <c r="C23" s="73"/>
      <c r="D23" s="88"/>
      <c r="E23" s="31"/>
      <c r="F23" s="32"/>
      <c r="G23" s="87"/>
      <c r="H23" s="84"/>
      <c r="I23" s="86"/>
      <c r="J23" s="33">
        <f t="shared" si="0"/>
        <v>0</v>
      </c>
      <c r="K23" s="28"/>
      <c r="O23" s="39"/>
      <c r="P23" s="37"/>
      <c r="Q23" s="36"/>
      <c r="S23" s="28"/>
      <c r="T23" s="37"/>
      <c r="U23" s="36"/>
    </row>
    <row r="24" spans="1:21" s="30" customFormat="1" ht="24" customHeight="1">
      <c r="A24" s="128"/>
      <c r="B24" s="124"/>
      <c r="C24" s="73"/>
      <c r="D24" s="88"/>
      <c r="E24" s="31"/>
      <c r="F24" s="32"/>
      <c r="G24" s="87"/>
      <c r="H24" s="84"/>
      <c r="I24" s="86"/>
      <c r="J24" s="33">
        <f t="shared" si="0"/>
        <v>0</v>
      </c>
      <c r="K24" s="28"/>
      <c r="O24" s="39"/>
      <c r="P24" s="37"/>
      <c r="Q24" s="36"/>
      <c r="S24" s="28"/>
      <c r="T24" s="37"/>
      <c r="U24" s="36"/>
    </row>
    <row r="25" spans="1:21" s="30" customFormat="1" ht="24" customHeight="1">
      <c r="A25" s="128"/>
      <c r="B25" s="124"/>
      <c r="C25" s="73"/>
      <c r="D25" s="88"/>
      <c r="E25" s="31"/>
      <c r="F25" s="32"/>
      <c r="G25" s="87"/>
      <c r="H25" s="84"/>
      <c r="I25" s="86"/>
      <c r="J25" s="33">
        <f t="shared" si="0"/>
        <v>0</v>
      </c>
      <c r="K25" s="28"/>
      <c r="O25" s="39"/>
      <c r="P25" s="37"/>
      <c r="Q25" s="36"/>
      <c r="S25" s="28"/>
      <c r="T25" s="37"/>
      <c r="U25" s="36"/>
    </row>
    <row r="26" spans="1:21" s="30" customFormat="1" ht="24" customHeight="1">
      <c r="A26" s="128"/>
      <c r="B26" s="124"/>
      <c r="C26" s="73"/>
      <c r="D26" s="88"/>
      <c r="E26" s="31"/>
      <c r="F26" s="32"/>
      <c r="G26" s="87"/>
      <c r="H26" s="84"/>
      <c r="I26" s="86"/>
      <c r="J26" s="33">
        <f t="shared" si="0"/>
        <v>0</v>
      </c>
      <c r="K26" s="28"/>
      <c r="O26" s="39"/>
      <c r="P26" s="37"/>
      <c r="Q26" s="36"/>
      <c r="S26" s="28"/>
      <c r="T26" s="37"/>
      <c r="U26" s="36"/>
    </row>
    <row r="27" spans="1:21" s="30" customFormat="1" ht="24" customHeight="1">
      <c r="A27" s="128"/>
      <c r="B27" s="124"/>
      <c r="C27" s="73"/>
      <c r="D27" s="88"/>
      <c r="E27" s="31"/>
      <c r="F27" s="32"/>
      <c r="G27" s="87"/>
      <c r="H27" s="84"/>
      <c r="I27" s="86"/>
      <c r="J27" s="33">
        <f t="shared" si="0"/>
        <v>0</v>
      </c>
      <c r="K27" s="28"/>
      <c r="O27" s="39"/>
      <c r="P27" s="37"/>
      <c r="Q27" s="36"/>
      <c r="S27" s="28"/>
      <c r="T27" s="37"/>
      <c r="U27" s="36"/>
    </row>
    <row r="28" spans="1:21" s="30" customFormat="1" ht="24" customHeight="1">
      <c r="A28" s="128"/>
      <c r="B28" s="124"/>
      <c r="C28" s="73"/>
      <c r="D28" s="88"/>
      <c r="E28" s="31"/>
      <c r="F28" s="32"/>
      <c r="G28" s="87"/>
      <c r="H28" s="84"/>
      <c r="I28" s="86"/>
      <c r="J28" s="33">
        <f t="shared" si="0"/>
        <v>0</v>
      </c>
      <c r="K28" s="28"/>
      <c r="O28" s="39"/>
      <c r="P28" s="37"/>
      <c r="Q28" s="36"/>
      <c r="S28" s="28"/>
      <c r="T28" s="37"/>
      <c r="U28" s="36"/>
    </row>
    <row r="29" spans="1:21" s="30" customFormat="1" ht="24" customHeight="1">
      <c r="A29" s="128"/>
      <c r="B29" s="124"/>
      <c r="C29" s="73"/>
      <c r="D29" s="88"/>
      <c r="E29" s="31"/>
      <c r="F29" s="32"/>
      <c r="G29" s="87"/>
      <c r="H29" s="84"/>
      <c r="I29" s="86"/>
      <c r="J29" s="33">
        <f t="shared" si="0"/>
        <v>0</v>
      </c>
      <c r="K29" s="28"/>
      <c r="O29" s="39"/>
      <c r="P29" s="37"/>
      <c r="Q29" s="36"/>
      <c r="S29" s="28"/>
      <c r="T29" s="37"/>
      <c r="U29" s="36"/>
    </row>
    <row r="30" spans="1:21" s="30" customFormat="1" ht="24" customHeight="1">
      <c r="A30" s="128"/>
      <c r="B30" s="124"/>
      <c r="C30" s="73"/>
      <c r="D30" s="88"/>
      <c r="E30" s="31"/>
      <c r="F30" s="32"/>
      <c r="G30" s="87"/>
      <c r="H30" s="84"/>
      <c r="I30" s="86"/>
      <c r="J30" s="33">
        <f t="shared" si="0"/>
        <v>0</v>
      </c>
      <c r="K30" s="28"/>
      <c r="O30" s="39"/>
      <c r="P30" s="37"/>
      <c r="Q30" s="36"/>
      <c r="S30" s="28"/>
      <c r="T30" s="37"/>
      <c r="U30" s="36"/>
    </row>
    <row r="31" spans="1:21" s="30" customFormat="1" ht="24" customHeight="1">
      <c r="A31" s="128"/>
      <c r="B31" s="124"/>
      <c r="C31" s="73"/>
      <c r="D31" s="88"/>
      <c r="E31" s="31"/>
      <c r="F31" s="32"/>
      <c r="G31" s="87"/>
      <c r="H31" s="84"/>
      <c r="I31" s="86"/>
      <c r="J31" s="33">
        <f t="shared" si="0"/>
        <v>0</v>
      </c>
      <c r="K31" s="28"/>
      <c r="O31" s="39"/>
      <c r="P31" s="37"/>
      <c r="Q31" s="36"/>
      <c r="S31" s="28"/>
      <c r="T31" s="37"/>
      <c r="U31" s="36"/>
    </row>
    <row r="32" spans="1:21" s="30" customFormat="1" ht="24" customHeight="1">
      <c r="A32" s="128"/>
      <c r="B32" s="124"/>
      <c r="C32" s="73"/>
      <c r="D32" s="88"/>
      <c r="E32" s="31"/>
      <c r="F32" s="32"/>
      <c r="G32" s="87"/>
      <c r="H32" s="84"/>
      <c r="I32" s="86"/>
      <c r="J32" s="33">
        <f t="shared" si="0"/>
        <v>0</v>
      </c>
      <c r="K32" s="28"/>
      <c r="O32" s="39"/>
      <c r="P32" s="37"/>
      <c r="Q32" s="36"/>
      <c r="S32" s="28"/>
      <c r="T32" s="37"/>
      <c r="U32" s="36"/>
    </row>
    <row r="33" spans="1:21" s="30" customFormat="1" ht="24" customHeight="1">
      <c r="A33" s="128"/>
      <c r="B33" s="124"/>
      <c r="C33" s="73"/>
      <c r="D33" s="88"/>
      <c r="E33" s="31"/>
      <c r="F33" s="32"/>
      <c r="G33" s="87"/>
      <c r="H33" s="84"/>
      <c r="I33" s="86"/>
      <c r="J33" s="33">
        <f t="shared" si="0"/>
        <v>0</v>
      </c>
      <c r="K33" s="28"/>
      <c r="O33" s="39"/>
      <c r="P33" s="37"/>
      <c r="Q33" s="36"/>
      <c r="S33" s="28"/>
      <c r="T33" s="37"/>
      <c r="U33" s="36"/>
    </row>
    <row r="34" spans="1:21" s="30" customFormat="1" ht="24" customHeight="1">
      <c r="A34" s="128"/>
      <c r="B34" s="124"/>
      <c r="C34" s="73"/>
      <c r="D34" s="88"/>
      <c r="E34" s="31"/>
      <c r="F34" s="32"/>
      <c r="G34" s="87"/>
      <c r="H34" s="84"/>
      <c r="I34" s="86"/>
      <c r="J34" s="33">
        <f t="shared" si="0"/>
        <v>0</v>
      </c>
      <c r="K34" s="28"/>
      <c r="O34" s="39"/>
      <c r="P34" s="37"/>
      <c r="Q34" s="36"/>
      <c r="S34" s="28"/>
      <c r="T34" s="37"/>
      <c r="U34" s="36"/>
    </row>
    <row r="35" spans="1:21" s="30" customFormat="1" ht="24" customHeight="1">
      <c r="A35" s="128"/>
      <c r="B35" s="124"/>
      <c r="C35" s="73"/>
      <c r="D35" s="88"/>
      <c r="E35" s="31"/>
      <c r="F35" s="32"/>
      <c r="G35" s="87"/>
      <c r="H35" s="84"/>
      <c r="I35" s="86"/>
      <c r="J35" s="33">
        <f t="shared" si="0"/>
        <v>0</v>
      </c>
      <c r="K35" s="28"/>
      <c r="O35" s="39"/>
      <c r="P35" s="37"/>
      <c r="Q35" s="36"/>
      <c r="S35" s="28"/>
      <c r="T35" s="37"/>
      <c r="U35" s="36"/>
    </row>
    <row r="36" spans="1:21" s="30" customFormat="1" ht="24" customHeight="1">
      <c r="A36" s="128"/>
      <c r="B36" s="124"/>
      <c r="C36" s="73"/>
      <c r="D36" s="88"/>
      <c r="E36" s="31"/>
      <c r="F36" s="32"/>
      <c r="G36" s="87"/>
      <c r="H36" s="84"/>
      <c r="I36" s="86"/>
      <c r="J36" s="33">
        <f t="shared" si="0"/>
        <v>0</v>
      </c>
      <c r="K36" s="28"/>
      <c r="O36" s="39"/>
      <c r="P36" s="37"/>
      <c r="Q36" s="36"/>
      <c r="S36" s="28"/>
      <c r="T36" s="37"/>
      <c r="U36" s="36"/>
    </row>
    <row r="37" spans="1:21" s="30" customFormat="1" ht="24" customHeight="1">
      <c r="A37" s="128"/>
      <c r="B37" s="124"/>
      <c r="C37" s="73"/>
      <c r="D37" s="88"/>
      <c r="E37" s="31"/>
      <c r="F37" s="32"/>
      <c r="G37" s="87"/>
      <c r="H37" s="84"/>
      <c r="I37" s="86"/>
      <c r="J37" s="33">
        <f t="shared" si="0"/>
        <v>0</v>
      </c>
      <c r="K37" s="28"/>
      <c r="O37" s="39"/>
      <c r="P37" s="37"/>
      <c r="Q37" s="36"/>
      <c r="S37" s="28"/>
      <c r="T37" s="37"/>
      <c r="U37" s="36"/>
    </row>
    <row r="38" spans="1:21" s="30" customFormat="1" ht="24" customHeight="1">
      <c r="A38" s="128"/>
      <c r="B38" s="124"/>
      <c r="C38" s="73"/>
      <c r="D38" s="88"/>
      <c r="E38" s="31"/>
      <c r="F38" s="32"/>
      <c r="G38" s="87"/>
      <c r="H38" s="84"/>
      <c r="I38" s="86"/>
      <c r="J38" s="33">
        <f t="shared" si="0"/>
        <v>0</v>
      </c>
      <c r="K38" s="28"/>
      <c r="O38" s="39"/>
      <c r="P38" s="37"/>
      <c r="Q38" s="36"/>
      <c r="S38" s="28"/>
      <c r="T38" s="37"/>
      <c r="U38" s="36"/>
    </row>
    <row r="39" spans="1:21" s="30" customFormat="1" ht="24" customHeight="1">
      <c r="A39" s="128"/>
      <c r="B39" s="124"/>
      <c r="C39" s="73"/>
      <c r="D39" s="88"/>
      <c r="E39" s="31"/>
      <c r="F39" s="32"/>
      <c r="G39" s="87"/>
      <c r="H39" s="84"/>
      <c r="I39" s="86"/>
      <c r="J39" s="33">
        <f t="shared" ref="J39:J70" si="1">G39*I39</f>
        <v>0</v>
      </c>
      <c r="K39" s="28"/>
      <c r="O39" s="39"/>
      <c r="P39" s="37"/>
      <c r="Q39" s="36"/>
      <c r="S39" s="28"/>
      <c r="T39" s="37"/>
      <c r="U39" s="36"/>
    </row>
    <row r="40" spans="1:21" s="30" customFormat="1" ht="24" customHeight="1">
      <c r="A40" s="128"/>
      <c r="B40" s="124"/>
      <c r="C40" s="73"/>
      <c r="D40" s="88"/>
      <c r="E40" s="31"/>
      <c r="F40" s="32"/>
      <c r="G40" s="87"/>
      <c r="H40" s="84"/>
      <c r="I40" s="86"/>
      <c r="J40" s="33">
        <f t="shared" si="1"/>
        <v>0</v>
      </c>
      <c r="K40" s="28"/>
      <c r="O40" s="39"/>
      <c r="P40" s="37"/>
      <c r="Q40" s="36"/>
      <c r="S40" s="28"/>
      <c r="T40" s="37"/>
      <c r="U40" s="36"/>
    </row>
    <row r="41" spans="1:21" s="30" customFormat="1" ht="24" customHeight="1">
      <c r="A41" s="128"/>
      <c r="B41" s="124"/>
      <c r="C41" s="73"/>
      <c r="D41" s="88"/>
      <c r="E41" s="31"/>
      <c r="F41" s="32"/>
      <c r="G41" s="87"/>
      <c r="H41" s="84"/>
      <c r="I41" s="86"/>
      <c r="J41" s="33">
        <f t="shared" si="1"/>
        <v>0</v>
      </c>
      <c r="K41" s="28"/>
      <c r="O41" s="39"/>
      <c r="P41" s="37"/>
      <c r="Q41" s="36"/>
      <c r="S41" s="28"/>
      <c r="T41" s="37"/>
      <c r="U41" s="36"/>
    </row>
    <row r="42" spans="1:21" s="30" customFormat="1" ht="24" customHeight="1">
      <c r="A42" s="128"/>
      <c r="B42" s="124"/>
      <c r="C42" s="73"/>
      <c r="D42" s="88"/>
      <c r="E42" s="31"/>
      <c r="F42" s="32"/>
      <c r="G42" s="87"/>
      <c r="H42" s="84"/>
      <c r="I42" s="86"/>
      <c r="J42" s="33">
        <f t="shared" si="1"/>
        <v>0</v>
      </c>
      <c r="K42" s="28"/>
      <c r="O42" s="39"/>
      <c r="P42" s="37"/>
      <c r="Q42" s="36"/>
      <c r="S42" s="28"/>
      <c r="T42" s="37"/>
      <c r="U42" s="36"/>
    </row>
    <row r="43" spans="1:21" s="30" customFormat="1" ht="24" customHeight="1">
      <c r="A43" s="128"/>
      <c r="B43" s="124"/>
      <c r="C43" s="73"/>
      <c r="D43" s="88"/>
      <c r="E43" s="31"/>
      <c r="F43" s="32"/>
      <c r="G43" s="87"/>
      <c r="H43" s="84"/>
      <c r="I43" s="86"/>
      <c r="J43" s="33">
        <f t="shared" si="1"/>
        <v>0</v>
      </c>
      <c r="K43" s="28"/>
      <c r="O43" s="39"/>
      <c r="P43" s="37"/>
      <c r="Q43" s="36"/>
      <c r="S43" s="28"/>
      <c r="T43" s="37"/>
      <c r="U43" s="36"/>
    </row>
    <row r="44" spans="1:21" s="30" customFormat="1" ht="24" customHeight="1">
      <c r="A44" s="128"/>
      <c r="B44" s="124"/>
      <c r="C44" s="73"/>
      <c r="D44" s="88"/>
      <c r="E44" s="31"/>
      <c r="F44" s="32"/>
      <c r="G44" s="87"/>
      <c r="H44" s="84"/>
      <c r="I44" s="86"/>
      <c r="J44" s="33">
        <f t="shared" si="1"/>
        <v>0</v>
      </c>
      <c r="K44" s="28"/>
      <c r="O44" s="39"/>
      <c r="P44" s="37"/>
      <c r="Q44" s="36"/>
      <c r="S44" s="28"/>
      <c r="T44" s="37"/>
      <c r="U44" s="36"/>
    </row>
    <row r="45" spans="1:21" s="30" customFormat="1" ht="24" customHeight="1">
      <c r="A45" s="128"/>
      <c r="B45" s="124"/>
      <c r="C45" s="73"/>
      <c r="D45" s="88"/>
      <c r="E45" s="31"/>
      <c r="F45" s="32"/>
      <c r="G45" s="87"/>
      <c r="H45" s="84"/>
      <c r="I45" s="86"/>
      <c r="J45" s="33">
        <f t="shared" si="1"/>
        <v>0</v>
      </c>
      <c r="K45" s="28"/>
      <c r="O45" s="39"/>
      <c r="P45" s="37"/>
      <c r="Q45" s="36"/>
      <c r="S45" s="28"/>
      <c r="T45" s="37"/>
      <c r="U45" s="36"/>
    </row>
    <row r="46" spans="1:21" s="30" customFormat="1" ht="24" customHeight="1">
      <c r="A46" s="128"/>
      <c r="B46" s="124"/>
      <c r="C46" s="73"/>
      <c r="D46" s="88"/>
      <c r="E46" s="31"/>
      <c r="F46" s="32"/>
      <c r="G46" s="87"/>
      <c r="H46" s="84"/>
      <c r="I46" s="86"/>
      <c r="J46" s="33">
        <f t="shared" si="1"/>
        <v>0</v>
      </c>
      <c r="K46" s="28"/>
      <c r="O46" s="39"/>
      <c r="P46" s="37"/>
      <c r="Q46" s="36"/>
      <c r="S46" s="28"/>
      <c r="T46" s="37"/>
      <c r="U46" s="36"/>
    </row>
    <row r="47" spans="1:21" s="30" customFormat="1" ht="24" customHeight="1">
      <c r="A47" s="128"/>
      <c r="B47" s="124"/>
      <c r="C47" s="73"/>
      <c r="D47" s="88"/>
      <c r="E47" s="31"/>
      <c r="F47" s="32"/>
      <c r="G47" s="87"/>
      <c r="H47" s="84"/>
      <c r="I47" s="86"/>
      <c r="J47" s="33">
        <f t="shared" si="1"/>
        <v>0</v>
      </c>
      <c r="K47" s="28"/>
      <c r="O47" s="39"/>
      <c r="P47" s="37"/>
      <c r="Q47" s="36"/>
      <c r="S47" s="28"/>
      <c r="T47" s="37"/>
      <c r="U47" s="36"/>
    </row>
    <row r="48" spans="1:21" s="30" customFormat="1" ht="24" customHeight="1">
      <c r="A48" s="128"/>
      <c r="B48" s="124"/>
      <c r="C48" s="73"/>
      <c r="D48" s="88"/>
      <c r="E48" s="31"/>
      <c r="F48" s="32"/>
      <c r="G48" s="87"/>
      <c r="H48" s="84"/>
      <c r="I48" s="86"/>
      <c r="J48" s="33">
        <f t="shared" si="1"/>
        <v>0</v>
      </c>
      <c r="K48" s="28"/>
      <c r="O48" s="39"/>
      <c r="P48" s="37"/>
      <c r="Q48" s="36"/>
      <c r="S48" s="28"/>
      <c r="T48" s="37"/>
      <c r="U48" s="36"/>
    </row>
    <row r="49" spans="1:21" s="30" customFormat="1" ht="24" customHeight="1">
      <c r="A49" s="128"/>
      <c r="B49" s="124"/>
      <c r="C49" s="73"/>
      <c r="D49" s="88"/>
      <c r="E49" s="31"/>
      <c r="F49" s="32"/>
      <c r="G49" s="87"/>
      <c r="H49" s="84"/>
      <c r="I49" s="86"/>
      <c r="J49" s="33">
        <f t="shared" si="1"/>
        <v>0</v>
      </c>
      <c r="K49" s="28"/>
      <c r="O49" s="39"/>
      <c r="P49" s="37"/>
      <c r="Q49" s="36"/>
      <c r="S49" s="28"/>
      <c r="T49" s="37"/>
      <c r="U49" s="36"/>
    </row>
    <row r="50" spans="1:21" s="30" customFormat="1" ht="24" customHeight="1">
      <c r="A50" s="128"/>
      <c r="B50" s="124"/>
      <c r="C50" s="73"/>
      <c r="D50" s="88"/>
      <c r="E50" s="31"/>
      <c r="F50" s="32"/>
      <c r="G50" s="87"/>
      <c r="H50" s="84"/>
      <c r="I50" s="86"/>
      <c r="J50" s="33">
        <f t="shared" si="1"/>
        <v>0</v>
      </c>
      <c r="K50" s="28"/>
      <c r="O50" s="39"/>
      <c r="P50" s="37"/>
      <c r="Q50" s="36"/>
      <c r="S50" s="28"/>
      <c r="T50" s="37"/>
      <c r="U50" s="36"/>
    </row>
    <row r="51" spans="1:21" s="30" customFormat="1" ht="24" customHeight="1">
      <c r="A51" s="128"/>
      <c r="B51" s="124"/>
      <c r="C51" s="73"/>
      <c r="D51" s="88"/>
      <c r="E51" s="31"/>
      <c r="F51" s="32"/>
      <c r="G51" s="87"/>
      <c r="H51" s="84"/>
      <c r="I51" s="86"/>
      <c r="J51" s="33">
        <f t="shared" si="1"/>
        <v>0</v>
      </c>
      <c r="K51" s="28"/>
      <c r="O51" s="39"/>
      <c r="P51" s="37"/>
      <c r="Q51" s="36"/>
      <c r="S51" s="28"/>
      <c r="T51" s="37"/>
      <c r="U51" s="36"/>
    </row>
    <row r="52" spans="1:21" s="30" customFormat="1" ht="24" customHeight="1">
      <c r="A52" s="128"/>
      <c r="B52" s="124"/>
      <c r="C52" s="73"/>
      <c r="D52" s="88"/>
      <c r="E52" s="31"/>
      <c r="F52" s="32"/>
      <c r="G52" s="87"/>
      <c r="H52" s="84"/>
      <c r="I52" s="86"/>
      <c r="J52" s="33">
        <f t="shared" si="1"/>
        <v>0</v>
      </c>
      <c r="K52" s="28"/>
      <c r="O52" s="39"/>
      <c r="P52" s="37"/>
      <c r="Q52" s="36"/>
      <c r="S52" s="28"/>
      <c r="T52" s="37"/>
      <c r="U52" s="36"/>
    </row>
    <row r="53" spans="1:21" s="30" customFormat="1" ht="24" customHeight="1">
      <c r="A53" s="128"/>
      <c r="B53" s="124"/>
      <c r="C53" s="73"/>
      <c r="D53" s="88"/>
      <c r="E53" s="31"/>
      <c r="F53" s="32"/>
      <c r="G53" s="87"/>
      <c r="H53" s="84"/>
      <c r="I53" s="86"/>
      <c r="J53" s="33">
        <f t="shared" si="1"/>
        <v>0</v>
      </c>
      <c r="K53" s="28"/>
      <c r="O53" s="39"/>
      <c r="P53" s="37"/>
      <c r="Q53" s="36"/>
      <c r="S53" s="28"/>
      <c r="T53" s="37"/>
      <c r="U53" s="36"/>
    </row>
    <row r="54" spans="1:21" s="30" customFormat="1" ht="24" customHeight="1">
      <c r="A54" s="128"/>
      <c r="B54" s="124"/>
      <c r="C54" s="73"/>
      <c r="D54" s="88"/>
      <c r="E54" s="31"/>
      <c r="F54" s="32"/>
      <c r="G54" s="87"/>
      <c r="H54" s="84"/>
      <c r="I54" s="86"/>
      <c r="J54" s="33">
        <f t="shared" si="1"/>
        <v>0</v>
      </c>
      <c r="K54" s="28"/>
      <c r="O54" s="39"/>
      <c r="P54" s="37"/>
      <c r="Q54" s="36"/>
      <c r="S54" s="28"/>
      <c r="T54" s="37"/>
      <c r="U54" s="36"/>
    </row>
    <row r="55" spans="1:21" s="30" customFormat="1" ht="24" customHeight="1">
      <c r="A55" s="128"/>
      <c r="B55" s="124"/>
      <c r="C55" s="73"/>
      <c r="D55" s="88"/>
      <c r="E55" s="31"/>
      <c r="F55" s="32"/>
      <c r="G55" s="87"/>
      <c r="H55" s="84"/>
      <c r="I55" s="86"/>
      <c r="J55" s="33">
        <f t="shared" si="1"/>
        <v>0</v>
      </c>
      <c r="K55" s="28"/>
      <c r="O55" s="39"/>
      <c r="P55" s="37"/>
      <c r="Q55" s="36"/>
      <c r="S55" s="28"/>
      <c r="T55" s="37"/>
      <c r="U55" s="36"/>
    </row>
    <row r="56" spans="1:21" s="30" customFormat="1" ht="24" customHeight="1">
      <c r="A56" s="128"/>
      <c r="B56" s="124"/>
      <c r="C56" s="73"/>
      <c r="D56" s="88"/>
      <c r="E56" s="31"/>
      <c r="F56" s="32"/>
      <c r="G56" s="87"/>
      <c r="H56" s="84"/>
      <c r="I56" s="86"/>
      <c r="J56" s="33">
        <f t="shared" si="1"/>
        <v>0</v>
      </c>
      <c r="K56" s="28"/>
      <c r="O56" s="39"/>
      <c r="P56" s="37"/>
      <c r="Q56" s="36"/>
      <c r="S56" s="28"/>
      <c r="T56" s="37"/>
      <c r="U56" s="36"/>
    </row>
    <row r="57" spans="1:21" s="30" customFormat="1" ht="24" customHeight="1">
      <c r="A57" s="128"/>
      <c r="B57" s="124"/>
      <c r="C57" s="73"/>
      <c r="D57" s="88"/>
      <c r="E57" s="31"/>
      <c r="F57" s="32"/>
      <c r="G57" s="87"/>
      <c r="H57" s="84"/>
      <c r="I57" s="86"/>
      <c r="J57" s="33">
        <f t="shared" si="1"/>
        <v>0</v>
      </c>
      <c r="K57" s="28"/>
      <c r="O57" s="39"/>
      <c r="P57" s="37"/>
      <c r="Q57" s="36"/>
      <c r="S57" s="28"/>
      <c r="T57" s="37"/>
      <c r="U57" s="36"/>
    </row>
    <row r="58" spans="1:21" s="30" customFormat="1" ht="24" customHeight="1">
      <c r="A58" s="128"/>
      <c r="B58" s="124"/>
      <c r="C58" s="73"/>
      <c r="D58" s="88"/>
      <c r="E58" s="31"/>
      <c r="F58" s="32"/>
      <c r="G58" s="87"/>
      <c r="H58" s="84"/>
      <c r="I58" s="86"/>
      <c r="J58" s="33">
        <f t="shared" si="1"/>
        <v>0</v>
      </c>
      <c r="K58" s="28"/>
      <c r="O58" s="39"/>
      <c r="P58" s="37"/>
      <c r="Q58" s="36"/>
      <c r="S58" s="28"/>
      <c r="T58" s="37"/>
      <c r="U58" s="36"/>
    </row>
    <row r="59" spans="1:21" s="30" customFormat="1" ht="24" customHeight="1">
      <c r="A59" s="128"/>
      <c r="B59" s="124"/>
      <c r="C59" s="73"/>
      <c r="D59" s="88"/>
      <c r="E59" s="31"/>
      <c r="F59" s="32"/>
      <c r="G59" s="87"/>
      <c r="H59" s="84"/>
      <c r="I59" s="86"/>
      <c r="J59" s="33">
        <f t="shared" si="1"/>
        <v>0</v>
      </c>
      <c r="K59" s="28"/>
      <c r="O59" s="39"/>
      <c r="P59" s="37"/>
      <c r="Q59" s="36"/>
      <c r="S59" s="28"/>
      <c r="T59" s="37"/>
      <c r="U59" s="36"/>
    </row>
    <row r="60" spans="1:21" s="30" customFormat="1" ht="24" customHeight="1">
      <c r="A60" s="128"/>
      <c r="B60" s="124"/>
      <c r="C60" s="73"/>
      <c r="D60" s="88"/>
      <c r="E60" s="31"/>
      <c r="F60" s="32"/>
      <c r="G60" s="87"/>
      <c r="H60" s="84"/>
      <c r="I60" s="86"/>
      <c r="J60" s="33">
        <f t="shared" si="1"/>
        <v>0</v>
      </c>
      <c r="K60" s="28"/>
      <c r="O60" s="39"/>
      <c r="P60" s="37"/>
      <c r="Q60" s="36"/>
      <c r="S60" s="28"/>
      <c r="T60" s="37"/>
      <c r="U60" s="36"/>
    </row>
    <row r="61" spans="1:21" s="30" customFormat="1" ht="24" customHeight="1">
      <c r="A61" s="128"/>
      <c r="B61" s="124"/>
      <c r="C61" s="73"/>
      <c r="D61" s="88"/>
      <c r="E61" s="31"/>
      <c r="F61" s="32"/>
      <c r="G61" s="87"/>
      <c r="H61" s="84"/>
      <c r="I61" s="86"/>
      <c r="J61" s="33">
        <f t="shared" si="1"/>
        <v>0</v>
      </c>
      <c r="K61" s="28"/>
      <c r="O61" s="39"/>
      <c r="P61" s="37"/>
      <c r="Q61" s="36"/>
      <c r="S61" s="28"/>
      <c r="T61" s="37"/>
      <c r="U61" s="36"/>
    </row>
    <row r="62" spans="1:21" s="30" customFormat="1" ht="24" customHeight="1">
      <c r="A62" s="128"/>
      <c r="B62" s="124"/>
      <c r="C62" s="73"/>
      <c r="D62" s="88"/>
      <c r="E62" s="31"/>
      <c r="F62" s="32"/>
      <c r="G62" s="87"/>
      <c r="H62" s="84"/>
      <c r="I62" s="86"/>
      <c r="J62" s="33">
        <f t="shared" si="1"/>
        <v>0</v>
      </c>
      <c r="K62" s="28"/>
      <c r="O62" s="39"/>
      <c r="P62" s="37"/>
      <c r="Q62" s="36"/>
      <c r="S62" s="28"/>
      <c r="T62" s="37"/>
      <c r="U62" s="36"/>
    </row>
    <row r="63" spans="1:21" s="30" customFormat="1" ht="24" customHeight="1">
      <c r="A63" s="128"/>
      <c r="B63" s="124"/>
      <c r="C63" s="73"/>
      <c r="D63" s="88"/>
      <c r="E63" s="31"/>
      <c r="F63" s="32"/>
      <c r="G63" s="87"/>
      <c r="H63" s="84"/>
      <c r="I63" s="86"/>
      <c r="J63" s="33">
        <f t="shared" si="1"/>
        <v>0</v>
      </c>
      <c r="K63" s="28"/>
      <c r="O63" s="39"/>
      <c r="P63" s="37"/>
      <c r="Q63" s="36"/>
      <c r="S63" s="28"/>
      <c r="T63" s="37"/>
      <c r="U63" s="36"/>
    </row>
    <row r="64" spans="1:21" s="30" customFormat="1" ht="24" customHeight="1">
      <c r="A64" s="128"/>
      <c r="B64" s="124"/>
      <c r="C64" s="73"/>
      <c r="D64" s="88"/>
      <c r="E64" s="31"/>
      <c r="F64" s="32"/>
      <c r="G64" s="87"/>
      <c r="H64" s="84"/>
      <c r="I64" s="86"/>
      <c r="J64" s="33">
        <f t="shared" si="1"/>
        <v>0</v>
      </c>
      <c r="K64" s="28"/>
      <c r="O64" s="39"/>
      <c r="P64" s="37"/>
      <c r="Q64" s="36"/>
      <c r="S64" s="28"/>
      <c r="T64" s="37"/>
      <c r="U64" s="36"/>
    </row>
    <row r="65" spans="1:21" s="30" customFormat="1" ht="24" customHeight="1">
      <c r="A65" s="128"/>
      <c r="B65" s="124"/>
      <c r="C65" s="73"/>
      <c r="D65" s="88"/>
      <c r="E65" s="31"/>
      <c r="F65" s="32"/>
      <c r="G65" s="87"/>
      <c r="H65" s="84"/>
      <c r="I65" s="86"/>
      <c r="J65" s="33">
        <f t="shared" si="1"/>
        <v>0</v>
      </c>
      <c r="K65" s="28"/>
      <c r="O65" s="39"/>
      <c r="P65" s="37"/>
      <c r="Q65" s="36"/>
      <c r="S65" s="28"/>
      <c r="T65" s="37"/>
      <c r="U65" s="36"/>
    </row>
    <row r="66" spans="1:21" s="30" customFormat="1" ht="24" customHeight="1">
      <c r="A66" s="128"/>
      <c r="B66" s="124"/>
      <c r="C66" s="73"/>
      <c r="D66" s="88"/>
      <c r="E66" s="31"/>
      <c r="F66" s="32"/>
      <c r="G66" s="87"/>
      <c r="H66" s="84"/>
      <c r="I66" s="86"/>
      <c r="J66" s="33">
        <f t="shared" si="1"/>
        <v>0</v>
      </c>
      <c r="K66" s="28"/>
      <c r="O66" s="39"/>
      <c r="P66" s="37"/>
      <c r="Q66" s="36"/>
      <c r="S66" s="28"/>
      <c r="T66" s="37"/>
      <c r="U66" s="36"/>
    </row>
    <row r="67" spans="1:21" s="30" customFormat="1" ht="24" customHeight="1">
      <c r="A67" s="128"/>
      <c r="B67" s="124"/>
      <c r="C67" s="73"/>
      <c r="D67" s="88"/>
      <c r="E67" s="31"/>
      <c r="F67" s="32"/>
      <c r="G67" s="87"/>
      <c r="H67" s="84"/>
      <c r="I67" s="86"/>
      <c r="J67" s="33">
        <f t="shared" si="1"/>
        <v>0</v>
      </c>
      <c r="K67" s="28"/>
      <c r="O67" s="39"/>
      <c r="P67" s="37"/>
      <c r="Q67" s="36"/>
      <c r="S67" s="28"/>
      <c r="T67" s="37"/>
      <c r="U67" s="36"/>
    </row>
    <row r="68" spans="1:21" s="30" customFormat="1" ht="24" customHeight="1">
      <c r="A68" s="128"/>
      <c r="B68" s="124"/>
      <c r="C68" s="73"/>
      <c r="D68" s="88"/>
      <c r="E68" s="31"/>
      <c r="F68" s="32"/>
      <c r="G68" s="87"/>
      <c r="H68" s="84"/>
      <c r="I68" s="86"/>
      <c r="J68" s="33">
        <f t="shared" si="1"/>
        <v>0</v>
      </c>
      <c r="K68" s="28"/>
      <c r="O68" s="39"/>
      <c r="P68" s="37"/>
      <c r="Q68" s="36"/>
      <c r="S68" s="28"/>
      <c r="T68" s="37"/>
      <c r="U68" s="36"/>
    </row>
    <row r="69" spans="1:21" s="30" customFormat="1" ht="24" customHeight="1">
      <c r="A69" s="128"/>
      <c r="B69" s="124"/>
      <c r="C69" s="73"/>
      <c r="D69" s="88"/>
      <c r="E69" s="31"/>
      <c r="F69" s="32"/>
      <c r="G69" s="87"/>
      <c r="H69" s="84"/>
      <c r="I69" s="86"/>
      <c r="J69" s="33">
        <f t="shared" si="1"/>
        <v>0</v>
      </c>
      <c r="K69" s="28"/>
      <c r="O69" s="39"/>
      <c r="P69" s="37"/>
      <c r="Q69" s="36"/>
      <c r="S69" s="28"/>
      <c r="T69" s="37"/>
      <c r="U69" s="36"/>
    </row>
    <row r="70" spans="1:21" s="30" customFormat="1" ht="24" customHeight="1">
      <c r="A70" s="128"/>
      <c r="B70" s="124"/>
      <c r="C70" s="73"/>
      <c r="D70" s="88"/>
      <c r="E70" s="31"/>
      <c r="F70" s="32"/>
      <c r="G70" s="87"/>
      <c r="H70" s="84"/>
      <c r="I70" s="86"/>
      <c r="J70" s="33">
        <f t="shared" si="1"/>
        <v>0</v>
      </c>
      <c r="K70" s="28"/>
      <c r="O70" s="39"/>
      <c r="P70" s="37"/>
      <c r="Q70" s="36"/>
      <c r="S70" s="28"/>
      <c r="T70" s="37"/>
      <c r="U70" s="36"/>
    </row>
    <row r="71" spans="1:21" s="30" customFormat="1" ht="24" customHeight="1">
      <c r="A71" s="128"/>
      <c r="B71" s="124"/>
      <c r="C71" s="73"/>
      <c r="D71" s="88"/>
      <c r="E71" s="31"/>
      <c r="F71" s="32"/>
      <c r="G71" s="87"/>
      <c r="H71" s="84"/>
      <c r="I71" s="86"/>
      <c r="J71" s="33">
        <f t="shared" ref="J71:J102" si="2">G71*I71</f>
        <v>0</v>
      </c>
      <c r="K71" s="28"/>
      <c r="O71" s="39"/>
      <c r="P71" s="37"/>
      <c r="Q71" s="36"/>
      <c r="S71" s="28"/>
      <c r="T71" s="37"/>
      <c r="U71" s="36"/>
    </row>
    <row r="72" spans="1:21" s="30" customFormat="1" ht="24" customHeight="1">
      <c r="A72" s="128"/>
      <c r="B72" s="124"/>
      <c r="C72" s="73"/>
      <c r="D72" s="88"/>
      <c r="E72" s="31"/>
      <c r="F72" s="32"/>
      <c r="G72" s="87"/>
      <c r="H72" s="84"/>
      <c r="I72" s="86"/>
      <c r="J72" s="33">
        <f t="shared" si="2"/>
        <v>0</v>
      </c>
      <c r="K72" s="28"/>
      <c r="O72" s="39"/>
      <c r="P72" s="37"/>
      <c r="Q72" s="36"/>
      <c r="S72" s="28"/>
      <c r="T72" s="37"/>
      <c r="U72" s="36"/>
    </row>
    <row r="73" spans="1:21" s="30" customFormat="1" ht="24" customHeight="1">
      <c r="A73" s="128"/>
      <c r="B73" s="124"/>
      <c r="C73" s="73"/>
      <c r="D73" s="88"/>
      <c r="E73" s="31"/>
      <c r="F73" s="32"/>
      <c r="G73" s="87"/>
      <c r="H73" s="84"/>
      <c r="I73" s="86"/>
      <c r="J73" s="33">
        <f t="shared" si="2"/>
        <v>0</v>
      </c>
      <c r="K73" s="28"/>
      <c r="O73" s="39"/>
      <c r="P73" s="37"/>
      <c r="Q73" s="36"/>
      <c r="S73" s="28"/>
      <c r="T73" s="37"/>
      <c r="U73" s="36"/>
    </row>
    <row r="74" spans="1:21" s="30" customFormat="1" ht="24" customHeight="1">
      <c r="A74" s="128"/>
      <c r="B74" s="122"/>
      <c r="C74" s="74"/>
      <c r="D74" s="88"/>
      <c r="E74" s="31"/>
      <c r="F74" s="32"/>
      <c r="G74" s="85"/>
      <c r="H74" s="84"/>
      <c r="I74" s="86"/>
      <c r="J74" s="33">
        <f t="shared" si="2"/>
        <v>0</v>
      </c>
      <c r="K74" s="28"/>
      <c r="O74" s="39"/>
      <c r="P74" s="37"/>
      <c r="Q74" s="36"/>
      <c r="S74" s="28"/>
      <c r="T74" s="37"/>
      <c r="U74" s="36"/>
    </row>
    <row r="75" spans="1:21" s="30" customFormat="1" ht="24" customHeight="1">
      <c r="A75" s="128"/>
      <c r="B75" s="122"/>
      <c r="C75" s="74"/>
      <c r="D75" s="88"/>
      <c r="E75" s="31"/>
      <c r="F75" s="32"/>
      <c r="G75" s="87"/>
      <c r="H75" s="84"/>
      <c r="I75" s="86"/>
      <c r="J75" s="33">
        <f t="shared" si="2"/>
        <v>0</v>
      </c>
      <c r="K75" s="28"/>
      <c r="O75" s="39"/>
      <c r="P75" s="37"/>
      <c r="Q75" s="36"/>
      <c r="S75" s="28"/>
      <c r="T75" s="37"/>
      <c r="U75" s="36"/>
    </row>
    <row r="76" spans="1:21" s="30" customFormat="1" ht="24" customHeight="1">
      <c r="A76" s="128"/>
      <c r="B76" s="122"/>
      <c r="C76" s="74"/>
      <c r="D76" s="88"/>
      <c r="E76" s="31"/>
      <c r="F76" s="32"/>
      <c r="G76" s="87"/>
      <c r="H76" s="84"/>
      <c r="I76" s="86"/>
      <c r="J76" s="33">
        <f t="shared" si="2"/>
        <v>0</v>
      </c>
      <c r="K76" s="28"/>
      <c r="O76" s="39"/>
      <c r="P76" s="37"/>
      <c r="Q76" s="36"/>
      <c r="S76" s="28"/>
      <c r="T76" s="37"/>
      <c r="U76" s="36"/>
    </row>
    <row r="77" spans="1:21" s="30" customFormat="1" ht="24" customHeight="1">
      <c r="A77" s="128"/>
      <c r="B77" s="122"/>
      <c r="C77" s="74"/>
      <c r="D77" s="88"/>
      <c r="E77" s="31"/>
      <c r="F77" s="32"/>
      <c r="G77" s="87"/>
      <c r="H77" s="84"/>
      <c r="I77" s="86"/>
      <c r="J77" s="33">
        <f t="shared" si="2"/>
        <v>0</v>
      </c>
      <c r="K77" s="28"/>
      <c r="O77" s="39"/>
      <c r="P77" s="37"/>
      <c r="Q77" s="36"/>
      <c r="S77" s="28"/>
      <c r="T77" s="37"/>
      <c r="U77" s="36"/>
    </row>
    <row r="78" spans="1:21" s="30" customFormat="1" ht="24" customHeight="1">
      <c r="A78" s="128"/>
      <c r="B78" s="122"/>
      <c r="C78" s="75"/>
      <c r="D78" s="88"/>
      <c r="E78" s="31"/>
      <c r="F78" s="32"/>
      <c r="G78" s="87"/>
      <c r="H78" s="84"/>
      <c r="I78" s="86"/>
      <c r="J78" s="33">
        <f t="shared" si="2"/>
        <v>0</v>
      </c>
      <c r="K78" s="28"/>
      <c r="O78" s="39"/>
      <c r="P78" s="37"/>
      <c r="Q78" s="36"/>
      <c r="S78" s="28"/>
      <c r="T78" s="37"/>
      <c r="U78" s="36"/>
    </row>
    <row r="79" spans="1:21" s="30" customFormat="1" ht="24" customHeight="1">
      <c r="A79" s="128"/>
      <c r="B79" s="122"/>
      <c r="C79" s="74"/>
      <c r="D79" s="88"/>
      <c r="E79" s="31"/>
      <c r="F79" s="32"/>
      <c r="G79" s="85"/>
      <c r="H79" s="84"/>
      <c r="I79" s="86"/>
      <c r="J79" s="33">
        <f t="shared" si="2"/>
        <v>0</v>
      </c>
      <c r="K79" s="28"/>
      <c r="O79" s="39"/>
      <c r="P79" s="37"/>
      <c r="Q79" s="36"/>
      <c r="S79" s="28"/>
      <c r="T79" s="37"/>
      <c r="U79" s="36"/>
    </row>
    <row r="80" spans="1:21" s="30" customFormat="1" ht="24" customHeight="1">
      <c r="A80" s="128"/>
      <c r="B80" s="122"/>
      <c r="C80" s="74"/>
      <c r="D80" s="88"/>
      <c r="E80" s="31"/>
      <c r="F80" s="32"/>
      <c r="G80" s="87"/>
      <c r="H80" s="84"/>
      <c r="I80" s="86"/>
      <c r="J80" s="33">
        <f t="shared" si="2"/>
        <v>0</v>
      </c>
      <c r="K80" s="28"/>
      <c r="O80" s="39"/>
      <c r="P80" s="37"/>
      <c r="Q80" s="36"/>
      <c r="S80" s="28"/>
      <c r="T80" s="37"/>
      <c r="U80" s="36"/>
    </row>
    <row r="81" spans="1:21" s="30" customFormat="1" ht="24" customHeight="1">
      <c r="A81" s="128"/>
      <c r="B81" s="122"/>
      <c r="C81" s="74"/>
      <c r="D81" s="88"/>
      <c r="E81" s="31"/>
      <c r="F81" s="32"/>
      <c r="G81" s="87"/>
      <c r="H81" s="84"/>
      <c r="I81" s="86"/>
      <c r="J81" s="33">
        <f t="shared" si="2"/>
        <v>0</v>
      </c>
      <c r="K81" s="28"/>
      <c r="O81" s="39"/>
      <c r="P81" s="37"/>
      <c r="Q81" s="36"/>
      <c r="S81" s="28"/>
      <c r="T81" s="37"/>
      <c r="U81" s="36"/>
    </row>
    <row r="82" spans="1:21" s="30" customFormat="1" ht="24" customHeight="1">
      <c r="A82" s="128"/>
      <c r="B82" s="122"/>
      <c r="C82" s="74"/>
      <c r="D82" s="88"/>
      <c r="E82" s="31"/>
      <c r="F82" s="32"/>
      <c r="G82" s="87"/>
      <c r="H82" s="84"/>
      <c r="I82" s="86"/>
      <c r="J82" s="33">
        <f t="shared" si="2"/>
        <v>0</v>
      </c>
      <c r="K82" s="28"/>
      <c r="O82" s="39"/>
      <c r="P82" s="37"/>
      <c r="Q82" s="36"/>
      <c r="S82" s="28"/>
      <c r="T82" s="37"/>
      <c r="U82" s="36"/>
    </row>
    <row r="83" spans="1:21" s="30" customFormat="1" ht="24" customHeight="1">
      <c r="A83" s="128"/>
      <c r="B83" s="122"/>
      <c r="C83" s="74"/>
      <c r="D83" s="88"/>
      <c r="E83" s="31"/>
      <c r="F83" s="32"/>
      <c r="G83" s="87"/>
      <c r="H83" s="84"/>
      <c r="I83" s="86"/>
      <c r="J83" s="33">
        <f t="shared" si="2"/>
        <v>0</v>
      </c>
      <c r="K83" s="28"/>
      <c r="O83" s="39"/>
      <c r="P83" s="37"/>
      <c r="Q83" s="36"/>
      <c r="S83" s="28"/>
      <c r="T83" s="37"/>
      <c r="U83" s="36"/>
    </row>
    <row r="84" spans="1:21" s="30" customFormat="1" ht="24" customHeight="1">
      <c r="A84" s="128"/>
      <c r="B84" s="122"/>
      <c r="C84" s="74"/>
      <c r="D84" s="88"/>
      <c r="E84" s="31"/>
      <c r="F84" s="32"/>
      <c r="G84" s="87"/>
      <c r="H84" s="84"/>
      <c r="I84" s="86"/>
      <c r="J84" s="33">
        <f t="shared" si="2"/>
        <v>0</v>
      </c>
      <c r="K84" s="28"/>
      <c r="O84" s="39"/>
      <c r="P84" s="37"/>
      <c r="Q84" s="36"/>
      <c r="S84" s="28"/>
      <c r="T84" s="37"/>
      <c r="U84" s="36"/>
    </row>
    <row r="85" spans="1:21" s="30" customFormat="1" ht="24" customHeight="1">
      <c r="A85" s="128"/>
      <c r="B85" s="122"/>
      <c r="C85" s="74"/>
      <c r="D85" s="88"/>
      <c r="E85" s="31"/>
      <c r="F85" s="32"/>
      <c r="G85" s="87"/>
      <c r="H85" s="84"/>
      <c r="I85" s="86"/>
      <c r="J85" s="33">
        <f t="shared" si="2"/>
        <v>0</v>
      </c>
      <c r="K85" s="28"/>
      <c r="O85" s="39"/>
      <c r="P85" s="37"/>
      <c r="Q85" s="36"/>
      <c r="S85" s="28"/>
      <c r="T85" s="37"/>
      <c r="U85" s="36"/>
    </row>
    <row r="86" spans="1:21" s="30" customFormat="1" ht="24" customHeight="1">
      <c r="A86" s="128"/>
      <c r="B86" s="122"/>
      <c r="C86" s="74"/>
      <c r="D86" s="88"/>
      <c r="E86" s="31"/>
      <c r="F86" s="32"/>
      <c r="G86" s="87"/>
      <c r="H86" s="84"/>
      <c r="I86" s="86"/>
      <c r="J86" s="33">
        <f t="shared" si="2"/>
        <v>0</v>
      </c>
      <c r="K86" s="28"/>
      <c r="O86" s="39"/>
      <c r="P86" s="37"/>
      <c r="Q86" s="36"/>
      <c r="S86" s="28"/>
      <c r="T86" s="37"/>
      <c r="U86" s="36"/>
    </row>
    <row r="87" spans="1:21" s="30" customFormat="1" ht="24" customHeight="1">
      <c r="A87" s="128"/>
      <c r="B87" s="122"/>
      <c r="C87" s="74"/>
      <c r="D87" s="88"/>
      <c r="E87" s="31"/>
      <c r="F87" s="32"/>
      <c r="G87" s="87"/>
      <c r="H87" s="84"/>
      <c r="I87" s="86"/>
      <c r="J87" s="33">
        <f t="shared" si="2"/>
        <v>0</v>
      </c>
      <c r="K87" s="28"/>
      <c r="O87" s="39"/>
      <c r="P87" s="37"/>
      <c r="Q87" s="36"/>
      <c r="S87" s="28"/>
      <c r="T87" s="37"/>
      <c r="U87" s="36"/>
    </row>
    <row r="88" spans="1:21" s="30" customFormat="1" ht="24" customHeight="1">
      <c r="A88" s="128"/>
      <c r="B88" s="122"/>
      <c r="C88" s="74"/>
      <c r="D88" s="88"/>
      <c r="E88" s="31"/>
      <c r="F88" s="32"/>
      <c r="G88" s="87"/>
      <c r="H88" s="84"/>
      <c r="I88" s="86"/>
      <c r="J88" s="33">
        <f t="shared" si="2"/>
        <v>0</v>
      </c>
      <c r="K88" s="28"/>
      <c r="O88" s="39"/>
      <c r="P88" s="37"/>
      <c r="Q88" s="36"/>
      <c r="S88" s="28"/>
      <c r="T88" s="37"/>
      <c r="U88" s="36"/>
    </row>
    <row r="89" spans="1:21" s="30" customFormat="1" ht="24" customHeight="1">
      <c r="A89" s="128"/>
      <c r="B89" s="122"/>
      <c r="C89" s="74"/>
      <c r="D89" s="88"/>
      <c r="E89" s="31"/>
      <c r="F89" s="32"/>
      <c r="G89" s="85"/>
      <c r="H89" s="84"/>
      <c r="I89" s="86"/>
      <c r="J89" s="33">
        <f t="shared" si="2"/>
        <v>0</v>
      </c>
      <c r="K89" s="28"/>
      <c r="O89" s="39"/>
      <c r="P89" s="37"/>
      <c r="Q89" s="36"/>
      <c r="S89" s="28"/>
      <c r="T89" s="37"/>
      <c r="U89" s="36"/>
    </row>
    <row r="90" spans="1:21" s="30" customFormat="1" ht="24" customHeight="1">
      <c r="A90" s="128"/>
      <c r="B90" s="122"/>
      <c r="C90" s="74"/>
      <c r="D90" s="88"/>
      <c r="E90" s="31"/>
      <c r="F90" s="32"/>
      <c r="G90" s="87"/>
      <c r="H90" s="84"/>
      <c r="I90" s="86"/>
      <c r="J90" s="33">
        <f t="shared" si="2"/>
        <v>0</v>
      </c>
      <c r="K90" s="28"/>
      <c r="O90" s="39"/>
      <c r="P90" s="37"/>
      <c r="Q90" s="36"/>
      <c r="S90" s="28"/>
      <c r="T90" s="37"/>
      <c r="U90" s="36"/>
    </row>
    <row r="91" spans="1:21" s="30" customFormat="1" ht="24" customHeight="1">
      <c r="A91" s="128"/>
      <c r="B91" s="122"/>
      <c r="C91" s="74"/>
      <c r="D91" s="88"/>
      <c r="E91" s="31"/>
      <c r="F91" s="32"/>
      <c r="G91" s="87"/>
      <c r="H91" s="84"/>
      <c r="I91" s="86"/>
      <c r="J91" s="33">
        <f t="shared" si="2"/>
        <v>0</v>
      </c>
      <c r="K91" s="28"/>
      <c r="O91" s="39"/>
      <c r="P91" s="37"/>
      <c r="Q91" s="36"/>
      <c r="S91" s="28"/>
      <c r="T91" s="37"/>
      <c r="U91" s="36"/>
    </row>
    <row r="92" spans="1:21" s="30" customFormat="1" ht="24" customHeight="1">
      <c r="A92" s="128"/>
      <c r="B92" s="122"/>
      <c r="C92" s="74"/>
      <c r="D92" s="88"/>
      <c r="E92" s="31"/>
      <c r="F92" s="32"/>
      <c r="G92" s="87"/>
      <c r="H92" s="84"/>
      <c r="I92" s="86"/>
      <c r="J92" s="33">
        <f t="shared" si="2"/>
        <v>0</v>
      </c>
      <c r="K92" s="28"/>
      <c r="O92" s="39"/>
      <c r="P92" s="37"/>
      <c r="Q92" s="36"/>
      <c r="S92" s="28"/>
      <c r="T92" s="37"/>
      <c r="U92" s="36"/>
    </row>
    <row r="93" spans="1:21" s="30" customFormat="1" ht="24" customHeight="1">
      <c r="A93" s="128"/>
      <c r="B93" s="122"/>
      <c r="C93" s="75"/>
      <c r="D93" s="88"/>
      <c r="E93" s="31"/>
      <c r="F93" s="32"/>
      <c r="G93" s="87"/>
      <c r="H93" s="84"/>
      <c r="I93" s="86"/>
      <c r="J93" s="33">
        <f t="shared" si="2"/>
        <v>0</v>
      </c>
      <c r="K93" s="28"/>
      <c r="O93" s="39"/>
      <c r="P93" s="37"/>
      <c r="Q93" s="36"/>
      <c r="S93" s="28"/>
      <c r="T93" s="37"/>
      <c r="U93" s="36"/>
    </row>
    <row r="94" spans="1:21" s="30" customFormat="1" ht="24" customHeight="1">
      <c r="A94" s="128"/>
      <c r="B94" s="122"/>
      <c r="C94" s="74"/>
      <c r="D94" s="88"/>
      <c r="E94" s="31"/>
      <c r="F94" s="32"/>
      <c r="G94" s="87"/>
      <c r="H94" s="84"/>
      <c r="I94" s="86"/>
      <c r="J94" s="33">
        <f t="shared" si="2"/>
        <v>0</v>
      </c>
      <c r="K94" s="28"/>
      <c r="O94" s="39"/>
      <c r="P94" s="37"/>
      <c r="Q94" s="36"/>
      <c r="S94" s="28"/>
      <c r="T94" s="37"/>
      <c r="U94" s="36"/>
    </row>
    <row r="95" spans="1:21" s="30" customFormat="1" ht="24" customHeight="1">
      <c r="A95" s="128"/>
      <c r="B95" s="122"/>
      <c r="C95" s="74"/>
      <c r="D95" s="88"/>
      <c r="E95" s="31"/>
      <c r="F95" s="32"/>
      <c r="G95" s="87"/>
      <c r="H95" s="84"/>
      <c r="I95" s="86"/>
      <c r="J95" s="33">
        <f t="shared" si="2"/>
        <v>0</v>
      </c>
      <c r="K95" s="28"/>
      <c r="O95" s="39"/>
      <c r="P95" s="37"/>
      <c r="Q95" s="36"/>
      <c r="S95" s="28"/>
      <c r="T95" s="37"/>
      <c r="U95" s="36"/>
    </row>
    <row r="96" spans="1:21" s="30" customFormat="1" ht="24" customHeight="1">
      <c r="A96" s="128"/>
      <c r="B96" s="122"/>
      <c r="C96" s="74"/>
      <c r="D96" s="88"/>
      <c r="E96" s="31"/>
      <c r="F96" s="32"/>
      <c r="G96" s="87"/>
      <c r="H96" s="84"/>
      <c r="I96" s="86"/>
      <c r="J96" s="33">
        <f t="shared" si="2"/>
        <v>0</v>
      </c>
      <c r="K96" s="28"/>
      <c r="O96" s="39"/>
      <c r="P96" s="37"/>
      <c r="Q96" s="36"/>
      <c r="S96" s="28"/>
      <c r="T96" s="37"/>
      <c r="U96" s="36"/>
    </row>
    <row r="97" spans="1:21" s="30" customFormat="1" ht="24" customHeight="1">
      <c r="A97" s="128"/>
      <c r="B97" s="122"/>
      <c r="C97" s="75"/>
      <c r="D97" s="88"/>
      <c r="E97" s="31"/>
      <c r="F97" s="32"/>
      <c r="G97" s="87"/>
      <c r="H97" s="84"/>
      <c r="I97" s="86"/>
      <c r="J97" s="33">
        <f t="shared" si="2"/>
        <v>0</v>
      </c>
      <c r="K97" s="28"/>
      <c r="O97" s="39"/>
      <c r="P97" s="37"/>
      <c r="Q97" s="36"/>
      <c r="S97" s="28"/>
      <c r="T97" s="37"/>
      <c r="U97" s="36"/>
    </row>
    <row r="98" spans="1:21" s="30" customFormat="1" ht="24" customHeight="1">
      <c r="A98" s="128"/>
      <c r="B98" s="122"/>
      <c r="C98" s="74"/>
      <c r="D98" s="88"/>
      <c r="E98" s="31"/>
      <c r="F98" s="32"/>
      <c r="G98" s="85"/>
      <c r="H98" s="84"/>
      <c r="I98" s="86"/>
      <c r="J98" s="33">
        <f t="shared" si="2"/>
        <v>0</v>
      </c>
      <c r="K98" s="28"/>
      <c r="O98" s="39"/>
      <c r="P98" s="37"/>
      <c r="Q98" s="36"/>
      <c r="S98" s="28"/>
      <c r="T98" s="37"/>
      <c r="U98" s="36"/>
    </row>
    <row r="99" spans="1:21" s="30" customFormat="1" ht="24" customHeight="1">
      <c r="A99" s="128"/>
      <c r="B99" s="122"/>
      <c r="C99" s="74"/>
      <c r="D99" s="88"/>
      <c r="E99" s="31"/>
      <c r="F99" s="32"/>
      <c r="G99" s="87"/>
      <c r="H99" s="84"/>
      <c r="I99" s="86"/>
      <c r="J99" s="33">
        <f t="shared" si="2"/>
        <v>0</v>
      </c>
      <c r="K99" s="28"/>
      <c r="O99" s="39"/>
      <c r="P99" s="37"/>
      <c r="Q99" s="36"/>
      <c r="S99" s="28"/>
      <c r="T99" s="37"/>
      <c r="U99" s="36"/>
    </row>
    <row r="100" spans="1:21" s="30" customFormat="1" ht="24" customHeight="1">
      <c r="A100" s="128"/>
      <c r="B100" s="122"/>
      <c r="C100" s="74"/>
      <c r="D100" s="88"/>
      <c r="E100" s="31"/>
      <c r="F100" s="32"/>
      <c r="G100" s="87"/>
      <c r="H100" s="84"/>
      <c r="I100" s="86"/>
      <c r="J100" s="33">
        <f t="shared" si="2"/>
        <v>0</v>
      </c>
      <c r="K100" s="28"/>
      <c r="O100" s="39"/>
      <c r="P100" s="37"/>
      <c r="Q100" s="36"/>
      <c r="S100" s="28"/>
      <c r="T100" s="37"/>
      <c r="U100" s="36"/>
    </row>
    <row r="101" spans="1:21" s="30" customFormat="1" ht="24" customHeight="1">
      <c r="A101" s="128"/>
      <c r="B101" s="122"/>
      <c r="C101" s="74"/>
      <c r="D101" s="88"/>
      <c r="E101" s="31"/>
      <c r="F101" s="32"/>
      <c r="G101" s="87"/>
      <c r="H101" s="84"/>
      <c r="I101" s="86"/>
      <c r="J101" s="33">
        <f t="shared" si="2"/>
        <v>0</v>
      </c>
      <c r="K101" s="28"/>
      <c r="O101" s="39"/>
      <c r="P101" s="37"/>
      <c r="Q101" s="36"/>
      <c r="S101" s="28"/>
      <c r="T101" s="37"/>
      <c r="U101" s="36"/>
    </row>
    <row r="102" spans="1:21" s="30" customFormat="1" ht="24" customHeight="1">
      <c r="A102" s="128"/>
      <c r="B102" s="122"/>
      <c r="C102" s="74"/>
      <c r="D102" s="88"/>
      <c r="E102" s="31"/>
      <c r="F102" s="32"/>
      <c r="G102" s="87"/>
      <c r="H102" s="84"/>
      <c r="I102" s="86"/>
      <c r="J102" s="33">
        <f t="shared" si="2"/>
        <v>0</v>
      </c>
      <c r="K102" s="28"/>
      <c r="O102" s="39"/>
      <c r="P102" s="37"/>
      <c r="Q102" s="36"/>
      <c r="S102" s="28"/>
      <c r="T102" s="37"/>
      <c r="U102" s="36"/>
    </row>
    <row r="103" spans="1:21" s="30" customFormat="1" ht="24" customHeight="1">
      <c r="A103" s="128"/>
      <c r="B103" s="122"/>
      <c r="C103" s="74"/>
      <c r="D103" s="88"/>
      <c r="E103" s="31"/>
      <c r="F103" s="32"/>
      <c r="G103" s="87"/>
      <c r="H103" s="84"/>
      <c r="I103" s="86"/>
      <c r="J103" s="33">
        <f t="shared" ref="J103:J134" si="3">G103*I103</f>
        <v>0</v>
      </c>
      <c r="K103" s="28"/>
      <c r="O103" s="39"/>
      <c r="P103" s="37"/>
      <c r="Q103" s="36"/>
      <c r="S103" s="28"/>
      <c r="T103" s="37"/>
      <c r="U103" s="36"/>
    </row>
    <row r="104" spans="1:21" s="30" customFormat="1" ht="24" customHeight="1">
      <c r="A104" s="128"/>
      <c r="B104" s="122"/>
      <c r="C104" s="74"/>
      <c r="D104" s="88"/>
      <c r="E104" s="31"/>
      <c r="F104" s="32"/>
      <c r="G104" s="87"/>
      <c r="H104" s="84"/>
      <c r="I104" s="86"/>
      <c r="J104" s="33">
        <f t="shared" si="3"/>
        <v>0</v>
      </c>
      <c r="K104" s="28"/>
      <c r="O104" s="39"/>
      <c r="P104" s="37"/>
      <c r="Q104" s="36"/>
      <c r="S104" s="28"/>
      <c r="T104" s="37"/>
      <c r="U104" s="36"/>
    </row>
    <row r="105" spans="1:21" s="30" customFormat="1" ht="24" customHeight="1">
      <c r="A105" s="128"/>
      <c r="B105" s="122"/>
      <c r="C105" s="74"/>
      <c r="D105" s="88"/>
      <c r="E105" s="31"/>
      <c r="F105" s="32"/>
      <c r="G105" s="87"/>
      <c r="H105" s="84"/>
      <c r="I105" s="86"/>
      <c r="J105" s="33">
        <f t="shared" si="3"/>
        <v>0</v>
      </c>
      <c r="K105" s="28"/>
      <c r="O105" s="39"/>
      <c r="P105" s="37"/>
      <c r="Q105" s="36"/>
      <c r="S105" s="28"/>
      <c r="T105" s="37"/>
      <c r="U105" s="36"/>
    </row>
    <row r="106" spans="1:21" s="30" customFormat="1" ht="24" customHeight="1">
      <c r="A106" s="128"/>
      <c r="B106" s="122"/>
      <c r="C106" s="74"/>
      <c r="D106" s="88"/>
      <c r="E106" s="31"/>
      <c r="F106" s="32"/>
      <c r="G106" s="87"/>
      <c r="H106" s="84"/>
      <c r="I106" s="86"/>
      <c r="J106" s="33">
        <f t="shared" si="3"/>
        <v>0</v>
      </c>
      <c r="K106" s="28"/>
      <c r="O106" s="39"/>
      <c r="P106" s="37"/>
      <c r="Q106" s="36"/>
      <c r="S106" s="28"/>
      <c r="T106" s="37"/>
      <c r="U106" s="36"/>
    </row>
    <row r="107" spans="1:21" s="30" customFormat="1" ht="24" customHeight="1">
      <c r="A107" s="128"/>
      <c r="B107" s="122"/>
      <c r="C107" s="74"/>
      <c r="D107" s="88"/>
      <c r="E107" s="31"/>
      <c r="F107" s="32"/>
      <c r="G107" s="87"/>
      <c r="H107" s="84"/>
      <c r="I107" s="86"/>
      <c r="J107" s="33">
        <f t="shared" si="3"/>
        <v>0</v>
      </c>
      <c r="K107" s="28"/>
      <c r="O107" s="39"/>
      <c r="P107" s="37"/>
      <c r="Q107" s="36"/>
      <c r="S107" s="28"/>
      <c r="T107" s="37"/>
      <c r="U107" s="36"/>
    </row>
    <row r="108" spans="1:21" s="30" customFormat="1" ht="24" customHeight="1">
      <c r="A108" s="128"/>
      <c r="B108" s="122"/>
      <c r="C108" s="74"/>
      <c r="D108" s="88"/>
      <c r="E108" s="31"/>
      <c r="F108" s="32"/>
      <c r="G108" s="85"/>
      <c r="H108" s="84"/>
      <c r="I108" s="86"/>
      <c r="J108" s="33">
        <f t="shared" si="3"/>
        <v>0</v>
      </c>
      <c r="K108" s="28"/>
      <c r="O108" s="39"/>
      <c r="P108" s="37"/>
      <c r="Q108" s="36"/>
      <c r="S108" s="28"/>
      <c r="T108" s="37"/>
      <c r="U108" s="36"/>
    </row>
    <row r="109" spans="1:21" s="30" customFormat="1" ht="24" customHeight="1">
      <c r="A109" s="128"/>
      <c r="B109" s="122"/>
      <c r="C109" s="74"/>
      <c r="D109" s="88"/>
      <c r="E109" s="31"/>
      <c r="F109" s="32"/>
      <c r="G109" s="87"/>
      <c r="H109" s="84"/>
      <c r="I109" s="86"/>
      <c r="J109" s="33">
        <f t="shared" si="3"/>
        <v>0</v>
      </c>
      <c r="K109" s="28"/>
      <c r="O109" s="39"/>
      <c r="P109" s="37"/>
      <c r="Q109" s="36"/>
      <c r="S109" s="28"/>
      <c r="T109" s="37"/>
      <c r="U109" s="36"/>
    </row>
    <row r="110" spans="1:21" s="30" customFormat="1" ht="24" customHeight="1">
      <c r="A110" s="128"/>
      <c r="B110" s="122"/>
      <c r="C110" s="74"/>
      <c r="D110" s="88"/>
      <c r="E110" s="31"/>
      <c r="F110" s="32"/>
      <c r="G110" s="87"/>
      <c r="H110" s="84"/>
      <c r="I110" s="86"/>
      <c r="J110" s="33">
        <f t="shared" si="3"/>
        <v>0</v>
      </c>
      <c r="K110" s="28"/>
      <c r="O110" s="39"/>
      <c r="P110" s="37"/>
      <c r="Q110" s="36"/>
      <c r="S110" s="28"/>
      <c r="T110" s="37"/>
      <c r="U110" s="36"/>
    </row>
    <row r="111" spans="1:21" s="30" customFormat="1" ht="24" customHeight="1">
      <c r="A111" s="128"/>
      <c r="B111" s="122"/>
      <c r="C111" s="74"/>
      <c r="D111" s="88"/>
      <c r="E111" s="31"/>
      <c r="F111" s="32"/>
      <c r="G111" s="87"/>
      <c r="H111" s="84"/>
      <c r="I111" s="86"/>
      <c r="J111" s="33">
        <f t="shared" si="3"/>
        <v>0</v>
      </c>
      <c r="K111" s="28"/>
      <c r="O111" s="39"/>
      <c r="P111" s="37"/>
      <c r="Q111" s="36"/>
      <c r="S111" s="28"/>
      <c r="T111" s="37"/>
      <c r="U111" s="36"/>
    </row>
    <row r="112" spans="1:21" s="30" customFormat="1" ht="24" customHeight="1">
      <c r="A112" s="128"/>
      <c r="B112" s="122"/>
      <c r="C112" s="74"/>
      <c r="D112" s="88"/>
      <c r="E112" s="31"/>
      <c r="F112" s="32"/>
      <c r="G112" s="87"/>
      <c r="H112" s="84"/>
      <c r="I112" s="86"/>
      <c r="J112" s="33">
        <f t="shared" si="3"/>
        <v>0</v>
      </c>
      <c r="K112" s="28"/>
      <c r="O112" s="39"/>
      <c r="P112" s="37"/>
      <c r="Q112" s="36"/>
      <c r="S112" s="28"/>
      <c r="T112" s="37"/>
      <c r="U112" s="36"/>
    </row>
    <row r="113" spans="1:21" s="30" customFormat="1" ht="24" customHeight="1">
      <c r="A113" s="128"/>
      <c r="B113" s="122"/>
      <c r="C113" s="74"/>
      <c r="D113" s="88"/>
      <c r="E113" s="31"/>
      <c r="F113" s="32"/>
      <c r="G113" s="87"/>
      <c r="H113" s="84"/>
      <c r="I113" s="86"/>
      <c r="J113" s="33">
        <f t="shared" si="3"/>
        <v>0</v>
      </c>
      <c r="K113" s="28"/>
      <c r="O113" s="39"/>
      <c r="P113" s="37"/>
      <c r="Q113" s="36"/>
      <c r="S113" s="28"/>
      <c r="T113" s="37"/>
      <c r="U113" s="36"/>
    </row>
    <row r="114" spans="1:21" s="30" customFormat="1" ht="24" customHeight="1">
      <c r="A114" s="128"/>
      <c r="B114" s="122"/>
      <c r="C114" s="74"/>
      <c r="D114" s="88"/>
      <c r="E114" s="31"/>
      <c r="F114" s="32"/>
      <c r="G114" s="87"/>
      <c r="H114" s="84"/>
      <c r="I114" s="86"/>
      <c r="J114" s="33">
        <f t="shared" si="3"/>
        <v>0</v>
      </c>
      <c r="K114" s="28"/>
      <c r="O114" s="39"/>
      <c r="P114" s="37"/>
      <c r="Q114" s="36"/>
      <c r="S114" s="28"/>
      <c r="T114" s="37"/>
      <c r="U114" s="36"/>
    </row>
    <row r="115" spans="1:21" s="30" customFormat="1" ht="24" customHeight="1">
      <c r="A115" s="128"/>
      <c r="B115" s="122"/>
      <c r="C115" s="74"/>
      <c r="D115" s="88"/>
      <c r="E115" s="31"/>
      <c r="F115" s="32"/>
      <c r="G115" s="87"/>
      <c r="H115" s="84"/>
      <c r="I115" s="86"/>
      <c r="J115" s="33">
        <f t="shared" si="3"/>
        <v>0</v>
      </c>
      <c r="K115" s="28"/>
      <c r="O115" s="39"/>
      <c r="P115" s="37"/>
      <c r="Q115" s="36"/>
      <c r="S115" s="28"/>
      <c r="T115" s="37"/>
      <c r="U115" s="36"/>
    </row>
    <row r="116" spans="1:21" s="30" customFormat="1" ht="24" customHeight="1">
      <c r="A116" s="128"/>
      <c r="B116" s="122"/>
      <c r="C116" s="74"/>
      <c r="D116" s="88"/>
      <c r="E116" s="31"/>
      <c r="F116" s="32"/>
      <c r="G116" s="87"/>
      <c r="H116" s="84"/>
      <c r="I116" s="86"/>
      <c r="J116" s="33">
        <f t="shared" si="3"/>
        <v>0</v>
      </c>
      <c r="K116" s="28"/>
      <c r="O116" s="39"/>
      <c r="P116" s="37"/>
      <c r="Q116" s="36"/>
      <c r="S116" s="28"/>
      <c r="T116" s="37"/>
      <c r="U116" s="36"/>
    </row>
    <row r="117" spans="1:21" s="30" customFormat="1" ht="24" customHeight="1">
      <c r="A117" s="128"/>
      <c r="B117" s="122"/>
      <c r="C117" s="75"/>
      <c r="D117" s="88"/>
      <c r="E117" s="31"/>
      <c r="F117" s="32"/>
      <c r="G117" s="87"/>
      <c r="H117" s="84"/>
      <c r="I117" s="86"/>
      <c r="J117" s="33">
        <f t="shared" si="3"/>
        <v>0</v>
      </c>
      <c r="K117" s="28"/>
      <c r="O117" s="39"/>
      <c r="P117" s="37"/>
      <c r="Q117" s="36"/>
      <c r="S117" s="28"/>
      <c r="T117" s="37"/>
      <c r="U117" s="36"/>
    </row>
    <row r="118" spans="1:21" s="30" customFormat="1" ht="24" customHeight="1">
      <c r="A118" s="128"/>
      <c r="B118" s="122"/>
      <c r="C118" s="74"/>
      <c r="D118" s="88"/>
      <c r="E118" s="31"/>
      <c r="F118" s="32"/>
      <c r="G118" s="85"/>
      <c r="H118" s="84"/>
      <c r="I118" s="86"/>
      <c r="J118" s="33">
        <f t="shared" si="3"/>
        <v>0</v>
      </c>
      <c r="K118" s="28"/>
      <c r="O118" s="39"/>
      <c r="P118" s="37"/>
      <c r="Q118" s="36"/>
      <c r="S118" s="28"/>
      <c r="T118" s="37"/>
      <c r="U118" s="36"/>
    </row>
    <row r="119" spans="1:21" s="30" customFormat="1" ht="24" customHeight="1" thickBot="1">
      <c r="A119" s="128"/>
      <c r="B119" s="125"/>
      <c r="C119" s="40" t="s">
        <v>1</v>
      </c>
      <c r="D119" s="41"/>
      <c r="E119" s="42"/>
      <c r="F119" s="43"/>
      <c r="G119" s="45"/>
      <c r="H119" s="44"/>
      <c r="I119" s="46"/>
      <c r="J119" s="47">
        <f>SUM(J7:J118)</f>
        <v>0</v>
      </c>
      <c r="K119" s="28"/>
      <c r="O119" s="39"/>
      <c r="P119" s="37"/>
      <c r="Q119" s="36"/>
      <c r="S119" s="28"/>
      <c r="T119" s="37"/>
      <c r="U119" s="36"/>
    </row>
    <row r="120" spans="1:21" s="30" customFormat="1" ht="24" customHeight="1" thickBot="1">
      <c r="A120" s="128"/>
      <c r="B120" s="126"/>
      <c r="C120" s="48" t="s">
        <v>11</v>
      </c>
      <c r="D120" s="49"/>
      <c r="E120" s="50"/>
      <c r="F120" s="51"/>
      <c r="G120" s="53"/>
      <c r="H120" s="52"/>
      <c r="I120" s="54"/>
      <c r="J120" s="55">
        <f>ROUNDDOWN(J119*0.1,0)</f>
        <v>0</v>
      </c>
      <c r="K120" s="28"/>
      <c r="O120" s="39"/>
      <c r="P120" s="37"/>
      <c r="Q120" s="36"/>
      <c r="S120" s="28"/>
      <c r="T120" s="37"/>
      <c r="U120" s="36"/>
    </row>
    <row r="121" spans="1:21" s="30" customFormat="1" ht="24" customHeight="1" thickBot="1">
      <c r="A121" s="128"/>
      <c r="B121" s="126"/>
      <c r="C121" s="48" t="s">
        <v>0</v>
      </c>
      <c r="D121" s="49"/>
      <c r="E121" s="50"/>
      <c r="F121" s="51"/>
      <c r="G121" s="53"/>
      <c r="H121" s="52"/>
      <c r="I121" s="54"/>
      <c r="J121" s="55">
        <f>SUM(J119+J120)</f>
        <v>0</v>
      </c>
      <c r="K121" s="28"/>
      <c r="O121" s="39"/>
      <c r="P121" s="37"/>
      <c r="Q121" s="36"/>
      <c r="S121" s="28"/>
      <c r="T121" s="37"/>
      <c r="U121" s="36"/>
    </row>
    <row r="122" spans="1:21" s="30" customFormat="1" ht="24" customHeight="1">
      <c r="A122" s="128"/>
      <c r="B122" s="127"/>
      <c r="C122" s="56"/>
      <c r="D122" s="57"/>
      <c r="E122" s="57"/>
      <c r="F122" s="58"/>
      <c r="G122" s="59"/>
      <c r="H122" s="60"/>
      <c r="I122" s="61"/>
      <c r="J122" s="62"/>
      <c r="K122" s="28"/>
      <c r="O122" s="39"/>
      <c r="P122" s="37"/>
      <c r="Q122" s="36"/>
      <c r="S122" s="28"/>
      <c r="T122" s="37"/>
      <c r="U122" s="36"/>
    </row>
    <row r="123" spans="1:21" ht="18" customHeight="1">
      <c r="A123" s="63"/>
      <c r="C123" s="63"/>
      <c r="D123" s="63"/>
      <c r="E123" s="63"/>
      <c r="F123" s="63"/>
      <c r="G123" s="63"/>
      <c r="H123" s="64"/>
      <c r="I123" s="65"/>
      <c r="J123" s="65"/>
    </row>
    <row r="124" spans="1:21" ht="18" customHeight="1"/>
    <row r="125" spans="1:21" ht="18" customHeight="1"/>
    <row r="126" spans="1:21" ht="18" customHeight="1"/>
    <row r="127" spans="1:21" ht="18" customHeight="1"/>
    <row r="128" spans="1:21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</sheetData>
  <mergeCells count="2">
    <mergeCell ref="C4:D4"/>
    <mergeCell ref="H4:J4"/>
  </mergeCells>
  <phoneticPr fontId="2"/>
  <printOptions horizontalCentered="1" gridLinesSet="0"/>
  <pageMargins left="0.39370078740157483" right="0.39370078740157483" top="0.47244094488188981" bottom="0.39370078740157483" header="0.51181102362204722" footer="0.19685039370078741"/>
  <pageSetup paperSize="9" scale="96" fitToHeight="0" orientation="landscape" blackAndWhite="1" r:id="rId1"/>
  <headerFooter>
    <oddFooter>&amp;C
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96E0F-C0EE-4E4C-9467-A1A19FE882D7}">
  <dimension ref="A1:V235"/>
  <sheetViews>
    <sheetView showGridLines="0" view="pageBreakPreview" zoomScale="75" zoomScaleNormal="75" zoomScaleSheetLayoutView="75" workbookViewId="0">
      <selection activeCell="B235" sqref="B235"/>
    </sheetView>
  </sheetViews>
  <sheetFormatPr defaultColWidth="10.58203125" defaultRowHeight="14"/>
  <cols>
    <col min="1" max="1" width="12.83203125" style="4" customWidth="1"/>
    <col min="2" max="2" width="24.5" style="4" customWidth="1"/>
    <col min="3" max="3" width="14.9140625" style="4" customWidth="1"/>
    <col min="4" max="4" width="18.08203125" style="4" customWidth="1"/>
    <col min="5" max="6" width="15.33203125" style="4" customWidth="1"/>
    <col min="7" max="7" width="7.58203125" style="4" customWidth="1"/>
    <col min="8" max="8" width="7.58203125" style="66" customWidth="1"/>
    <col min="9" max="10" width="13.4140625" style="18" customWidth="1"/>
    <col min="11" max="11" width="6.75" style="4" customWidth="1"/>
    <col min="12" max="12" width="14.5" style="91" bestFit="1" customWidth="1"/>
    <col min="13" max="14" width="7.9140625" style="4" customWidth="1"/>
    <col min="15" max="15" width="1.58203125" style="4" customWidth="1"/>
    <col min="16" max="16" width="8.58203125" style="4" customWidth="1"/>
    <col min="17" max="17" width="9.58203125" style="4" customWidth="1"/>
    <col min="18" max="18" width="11.58203125" style="4" customWidth="1"/>
    <col min="19" max="19" width="1.58203125" style="4" customWidth="1"/>
    <col min="20" max="20" width="8.58203125" style="4" customWidth="1"/>
    <col min="21" max="21" width="9.58203125" style="4" customWidth="1"/>
    <col min="22" max="22" width="11.58203125" style="4" customWidth="1"/>
    <col min="23" max="16384" width="10.58203125" style="4"/>
  </cols>
  <sheetData>
    <row r="1" spans="1:22" ht="19">
      <c r="A1" s="72" t="s">
        <v>15</v>
      </c>
      <c r="B1" s="1"/>
      <c r="C1" s="1"/>
      <c r="D1" s="1"/>
      <c r="E1" s="1"/>
      <c r="F1" s="1"/>
      <c r="G1" s="2"/>
      <c r="H1" s="3"/>
      <c r="I1" s="67"/>
      <c r="J1" s="67">
        <f>+'見積表紙 '!L3</f>
        <v>0</v>
      </c>
    </row>
    <row r="2" spans="1:22" ht="15" customHeight="1">
      <c r="A2" s="1"/>
      <c r="B2" s="1"/>
      <c r="C2" s="1"/>
      <c r="D2" s="1"/>
      <c r="E2" s="1"/>
      <c r="F2" s="1"/>
      <c r="G2" s="5"/>
      <c r="H2" s="6"/>
      <c r="I2" s="7"/>
      <c r="J2" s="7"/>
      <c r="M2" s="9"/>
      <c r="N2" s="9"/>
      <c r="O2" s="9"/>
      <c r="P2" s="8"/>
      <c r="Q2" s="9"/>
      <c r="R2" s="9"/>
      <c r="S2" s="9"/>
      <c r="T2" s="8"/>
    </row>
    <row r="3" spans="1:22" ht="15" customHeight="1">
      <c r="A3" s="10" t="s">
        <v>9</v>
      </c>
      <c r="B3" s="11"/>
      <c r="C3" s="76">
        <f>+'内訳明細書 (1工種め)'!C3</f>
        <v>0</v>
      </c>
      <c r="D3" s="76"/>
      <c r="E3" s="76"/>
      <c r="F3" s="77"/>
      <c r="G3" s="10" t="s">
        <v>10</v>
      </c>
      <c r="H3" s="14"/>
      <c r="I3" s="11"/>
      <c r="J3" s="11">
        <f>+'内訳明細書 (1工種め)'!J3</f>
        <v>0</v>
      </c>
      <c r="K3" s="13"/>
      <c r="L3" s="92"/>
      <c r="M3" s="13"/>
      <c r="N3" s="13"/>
      <c r="O3" s="9"/>
      <c r="P3" s="8"/>
      <c r="Q3" s="9"/>
      <c r="R3" s="9"/>
      <c r="S3" s="9"/>
      <c r="T3" s="8"/>
    </row>
    <row r="4" spans="1:22" ht="27" customHeight="1">
      <c r="A4" s="10" t="s">
        <v>7</v>
      </c>
      <c r="B4" s="11"/>
      <c r="C4" s="179">
        <f>+'内訳明細書 (1工種め)'!C4</f>
        <v>0</v>
      </c>
      <c r="D4" s="179"/>
      <c r="E4" s="78"/>
      <c r="F4" s="77"/>
      <c r="G4" s="15" t="s">
        <v>8</v>
      </c>
      <c r="H4" s="180">
        <f>+'内訳明細書 (1工種め)'!H4</f>
        <v>0</v>
      </c>
      <c r="I4" s="180"/>
      <c r="J4" s="180"/>
      <c r="K4" s="13"/>
      <c r="L4" s="92"/>
      <c r="M4" s="13"/>
      <c r="N4" s="13"/>
      <c r="O4" s="9"/>
      <c r="P4" s="9"/>
      <c r="Q4" s="9"/>
      <c r="R4" s="9"/>
      <c r="S4" s="9"/>
      <c r="T4" s="9"/>
    </row>
    <row r="5" spans="1:22" ht="7" customHeight="1">
      <c r="C5" s="16"/>
      <c r="D5" s="16"/>
      <c r="E5" s="16"/>
      <c r="F5" s="16"/>
      <c r="G5" s="16"/>
      <c r="H5" s="17"/>
    </row>
    <row r="6" spans="1:22" s="30" customFormat="1" ht="23.25" customHeight="1">
      <c r="A6" s="19" t="s">
        <v>13</v>
      </c>
      <c r="B6" s="20" t="s">
        <v>12</v>
      </c>
      <c r="C6" s="21"/>
      <c r="D6" s="20" t="s">
        <v>6</v>
      </c>
      <c r="E6" s="22"/>
      <c r="F6" s="21"/>
      <c r="G6" s="24" t="s">
        <v>4</v>
      </c>
      <c r="H6" s="23" t="s">
        <v>5</v>
      </c>
      <c r="I6" s="25" t="s">
        <v>3</v>
      </c>
      <c r="J6" s="26" t="s">
        <v>2</v>
      </c>
      <c r="K6" s="27" t="s">
        <v>14</v>
      </c>
      <c r="L6" s="93" t="s">
        <v>18</v>
      </c>
      <c r="M6" s="93" t="s">
        <v>19</v>
      </c>
      <c r="N6" s="93" t="s">
        <v>20</v>
      </c>
      <c r="P6" s="28"/>
      <c r="Q6" s="29"/>
      <c r="R6" s="29"/>
      <c r="T6" s="28"/>
      <c r="U6" s="29"/>
      <c r="V6" s="29"/>
    </row>
    <row r="7" spans="1:22" s="30" customFormat="1" ht="24" customHeight="1">
      <c r="A7" s="161"/>
      <c r="B7" s="156" t="e">
        <f>+VLOOKUP(取込用シート!A7,費目一覧表!$B$5:$G$25,2,FALSE)</f>
        <v>#N/A</v>
      </c>
      <c r="C7" s="157"/>
      <c r="D7" s="95"/>
      <c r="E7" s="96"/>
      <c r="F7" s="97"/>
      <c r="G7" s="99">
        <v>1</v>
      </c>
      <c r="H7" s="98" t="s">
        <v>17</v>
      </c>
      <c r="I7" s="100"/>
      <c r="J7" s="101">
        <f>+J8+J122</f>
        <v>0</v>
      </c>
      <c r="K7" s="101" t="str">
        <f>IF(COUNTIF(A7,"*-*"),4,IF(A7="","",IF(A7&gt;9999,3,IF(A7&gt;99,2,IF(A7="",4,1)))))</f>
        <v/>
      </c>
      <c r="L7" s="102" t="str">
        <f>IF(COUNTIF(A7,"*-0019-*")&gt;0,40000,IF(COUNTIF(A7,"*-0015-*")&gt;0,10000,IF(COUNTIF(A7,"*-0010-*")&gt;0,40001,IF(COUNTIF(A7,"*-0020-*")&gt;0,70000,""))))</f>
        <v/>
      </c>
      <c r="M7" s="102" t="e">
        <f>+IF(B7=0,"",1)</f>
        <v>#N/A</v>
      </c>
      <c r="N7" s="102"/>
      <c r="P7" s="28"/>
      <c r="Q7" s="37"/>
      <c r="R7" s="36"/>
      <c r="T7" s="28"/>
      <c r="U7" s="37"/>
      <c r="V7" s="36"/>
    </row>
    <row r="8" spans="1:22" s="30" customFormat="1" ht="24" customHeight="1">
      <c r="A8" s="165"/>
      <c r="B8" s="158" t="e">
        <f>+VLOOKUP(A8,工種一覧表!$B$5:$F$114,2,FALSE)</f>
        <v>#N/A</v>
      </c>
      <c r="C8" s="159"/>
      <c r="D8" s="103"/>
      <c r="E8" s="104"/>
      <c r="F8" s="105"/>
      <c r="G8" s="107">
        <v>1</v>
      </c>
      <c r="H8" s="106" t="s">
        <v>17</v>
      </c>
      <c r="I8" s="108"/>
      <c r="J8" s="109">
        <f>+J9</f>
        <v>0</v>
      </c>
      <c r="K8" s="109" t="str">
        <f>IF(COUNTIF(A8,"*-*"),4,IF(A8="","",IF(A8&gt;9999,3,IF(A8&gt;99,2,IF(A8="",4,1)))))</f>
        <v/>
      </c>
      <c r="L8" s="110" t="str">
        <f>IF(COUNTIF(A8,"*-0019-*")&gt;0,40000,IF(COUNTIF(A8,"*-0015-*")&gt;0,10000,IF(COUNTIF(A8,"*-0010-*")&gt;0,40001,IF(COUNTIF(A8,"*-0020-*")&gt;0,70000,""))))</f>
        <v/>
      </c>
      <c r="M8" s="110" t="e">
        <f>+IF(B8=0,"",1)</f>
        <v>#N/A</v>
      </c>
      <c r="N8" s="110"/>
      <c r="P8" s="28"/>
      <c r="Q8" s="37"/>
      <c r="R8" s="36"/>
      <c r="T8" s="28"/>
      <c r="U8" s="37"/>
      <c r="V8" s="36"/>
    </row>
    <row r="9" spans="1:22" s="30" customFormat="1" ht="24" customHeight="1">
      <c r="A9" s="164" t="str">
        <f>A8&amp;"000"</f>
        <v>000</v>
      </c>
      <c r="B9" s="119"/>
      <c r="C9" s="120"/>
      <c r="D9" s="111"/>
      <c r="E9" s="112"/>
      <c r="F9" s="113"/>
      <c r="G9" s="115">
        <v>1</v>
      </c>
      <c r="H9" s="114" t="s">
        <v>17</v>
      </c>
      <c r="I9" s="116"/>
      <c r="J9" s="117">
        <f>SUM(J10:J121)</f>
        <v>0</v>
      </c>
      <c r="K9" s="117">
        <f>IF(COUNTIF(A9,"*-*"),4,IF(A9="","",IF(A9&gt;9999,3,IF(A9&gt;99,2,IF(A9="",4,1)))))</f>
        <v>3</v>
      </c>
      <c r="L9" s="118" t="str">
        <f>IF(COUNTIF(A9,"*-0019-*")&gt;0,40000,IF(COUNTIF(A9,"*-0015-*")&gt;0,10000,IF(COUNTIF(A9,"*-0010-*")&gt;0,40001,IF(COUNTIF(A9,"*-0020-*")&gt;0,70000,""))))</f>
        <v/>
      </c>
      <c r="M9" s="118" t="str">
        <f>+IF(B9=0,"",1)</f>
        <v/>
      </c>
      <c r="N9" s="118"/>
      <c r="P9" s="28"/>
      <c r="Q9" s="37"/>
      <c r="R9" s="36"/>
      <c r="T9" s="28"/>
      <c r="U9" s="37"/>
      <c r="V9" s="36"/>
    </row>
    <row r="10" spans="1:22" s="30" customFormat="1" ht="24" customHeight="1">
      <c r="A10" s="129"/>
      <c r="B10" s="79" t="str">
        <f>+IF('内訳明細書 (1工種め)'!B7="","",'内訳明細書 (1工種め)'!B7)</f>
        <v/>
      </c>
      <c r="C10" s="74"/>
      <c r="D10" s="80" t="str">
        <f>+IF('内訳明細書 (1工種め)'!D7="","",'内訳明細書 (1工種め)'!D7)</f>
        <v/>
      </c>
      <c r="E10" s="31" t="str">
        <f>+IF('内訳明細書 (1工種め)'!E7="","",'内訳明細書 (1工種め)'!E7)</f>
        <v/>
      </c>
      <c r="F10" s="32"/>
      <c r="G10" s="83" t="str">
        <f>+IF('内訳明細書 (1工種め)'!G7="","",'内訳明細書 (1工種め)'!G7)</f>
        <v/>
      </c>
      <c r="H10" s="81" t="str">
        <f>+IF('内訳明細書 (1工種め)'!H7="","",'内訳明細書 (1工種め)'!H7)</f>
        <v/>
      </c>
      <c r="I10" s="82" t="str">
        <f>+IF('内訳明細書 (1工種め)'!I7="","",'内訳明細書 (1工種め)'!I7)</f>
        <v/>
      </c>
      <c r="J10" s="33">
        <f>+IF('内訳明細書 (1工種め)'!J7="","",'内訳明細書 (1工種め)'!J7)</f>
        <v>0</v>
      </c>
      <c r="K10" s="33" t="str">
        <f>IF(COUNTIF(A10,"*-*"),4,IF(A10="","",IF(A10&gt;9999,3,IF(A10&gt;99,2,IF(A10="",4,1)))))</f>
        <v/>
      </c>
      <c r="L10" s="94" t="str">
        <f>IF(COUNTIF(A10,"*-0019-*")&gt;0,40000,IF(COUNTIF(A10,"*-0015-*")&gt;0,10000,IF(COUNTIF(A10,"*-0010-*")&gt;0,40001,IF(COUNTIF(A10,"*-0020-*")&gt;0,70000,""))))</f>
        <v/>
      </c>
      <c r="M10" s="94" t="str">
        <f>+IF(B10="","",1)</f>
        <v/>
      </c>
      <c r="N10" s="94" t="str">
        <f>+IF(K10="","",0)</f>
        <v/>
      </c>
      <c r="P10" s="28"/>
      <c r="Q10" s="37"/>
      <c r="R10" s="36"/>
      <c r="T10" s="28"/>
      <c r="U10" s="37"/>
      <c r="V10" s="36"/>
    </row>
    <row r="11" spans="1:22" s="30" customFormat="1" ht="24" customHeight="1">
      <c r="A11" s="129"/>
      <c r="B11" s="79" t="str">
        <f>+IF('内訳明細書 (1工種め)'!B8="","",'内訳明細書 (1工種め)'!B8)</f>
        <v/>
      </c>
      <c r="C11" s="74"/>
      <c r="D11" s="80" t="str">
        <f>+IF('内訳明細書 (1工種め)'!D8="","",'内訳明細書 (1工種め)'!D8)</f>
        <v/>
      </c>
      <c r="E11" s="31" t="str">
        <f>+IF('内訳明細書 (1工種め)'!E8="","",'内訳明細書 (1工種め)'!E8)</f>
        <v/>
      </c>
      <c r="F11" s="32"/>
      <c r="G11" s="83" t="str">
        <f>+IF('内訳明細書 (1工種め)'!G8="","",'内訳明細書 (1工種め)'!G8)</f>
        <v/>
      </c>
      <c r="H11" s="81" t="str">
        <f>+IF('内訳明細書 (1工種め)'!H8="","",'内訳明細書 (1工種め)'!H8)</f>
        <v/>
      </c>
      <c r="I11" s="82" t="str">
        <f>+IF('内訳明細書 (1工種め)'!I8="","",'内訳明細書 (1工種め)'!I8)</f>
        <v/>
      </c>
      <c r="J11" s="33">
        <f>+IF('内訳明細書 (1工種め)'!J8="","",'内訳明細書 (1工種め)'!J8)</f>
        <v>0</v>
      </c>
      <c r="K11" s="33" t="str">
        <f t="shared" ref="K11:K74" si="0">IF(COUNTIF(A11,"*-*"),4,IF(A11="","",IF(A11&gt;9999,3,IF(A11&gt;99,2,IF(A11="",4,1)))))</f>
        <v/>
      </c>
      <c r="L11" s="94" t="str">
        <f t="shared" ref="L11:L74" si="1">IF(COUNTIF(A11,"*-0019-*")&gt;0,40000,IF(COUNTIF(A11,"*-0015-*")&gt;0,10000,IF(COUNTIF(A11,"*-0010-*")&gt;0,40001,IF(COUNTIF(A11,"*-0020-*")&gt;0,70000,""))))</f>
        <v/>
      </c>
      <c r="M11" s="94" t="str">
        <f t="shared" ref="M11:M74" si="2">+IF(B11="","",1)</f>
        <v/>
      </c>
      <c r="N11" s="94" t="str">
        <f t="shared" ref="N11:N74" si="3">+IF(K11="","",0)</f>
        <v/>
      </c>
      <c r="P11" s="28"/>
      <c r="Q11" s="37"/>
      <c r="R11" s="36"/>
      <c r="T11" s="28"/>
      <c r="U11" s="37"/>
      <c r="V11" s="36"/>
    </row>
    <row r="12" spans="1:22" s="30" customFormat="1" ht="24" customHeight="1">
      <c r="A12" s="129"/>
      <c r="B12" s="79" t="str">
        <f>+IF('内訳明細書 (1工種め)'!B9="","",'内訳明細書 (1工種め)'!B9)</f>
        <v/>
      </c>
      <c r="C12" s="74"/>
      <c r="D12" s="80" t="str">
        <f>+IF('内訳明細書 (1工種め)'!D9="","",'内訳明細書 (1工種め)'!D9)</f>
        <v/>
      </c>
      <c r="E12" s="31" t="str">
        <f>+IF('内訳明細書 (1工種め)'!E9="","",'内訳明細書 (1工種め)'!E9)</f>
        <v/>
      </c>
      <c r="F12" s="32"/>
      <c r="G12" s="83" t="str">
        <f>+IF('内訳明細書 (1工種め)'!G9="","",'内訳明細書 (1工種め)'!G9)</f>
        <v/>
      </c>
      <c r="H12" s="81" t="str">
        <f>+IF('内訳明細書 (1工種め)'!H9="","",'内訳明細書 (1工種め)'!H9)</f>
        <v/>
      </c>
      <c r="I12" s="82" t="str">
        <f>+IF('内訳明細書 (1工種め)'!I9="","",'内訳明細書 (1工種め)'!I9)</f>
        <v/>
      </c>
      <c r="J12" s="33">
        <f>+IF('内訳明細書 (1工種め)'!J9="","",'内訳明細書 (1工種め)'!J9)</f>
        <v>0</v>
      </c>
      <c r="K12" s="33" t="str">
        <f t="shared" si="0"/>
        <v/>
      </c>
      <c r="L12" s="94" t="str">
        <f t="shared" si="1"/>
        <v/>
      </c>
      <c r="M12" s="94" t="str">
        <f t="shared" si="2"/>
        <v/>
      </c>
      <c r="N12" s="94" t="str">
        <f t="shared" si="3"/>
        <v/>
      </c>
      <c r="P12" s="39"/>
      <c r="Q12" s="37"/>
      <c r="R12" s="36"/>
      <c r="T12" s="28"/>
      <c r="U12" s="37"/>
      <c r="V12" s="36"/>
    </row>
    <row r="13" spans="1:22" s="30" customFormat="1" ht="24" customHeight="1">
      <c r="A13" s="129"/>
      <c r="B13" s="79" t="str">
        <f>+IF('内訳明細書 (1工種め)'!B10="","",'内訳明細書 (1工種め)'!B10)</f>
        <v/>
      </c>
      <c r="C13" s="74"/>
      <c r="D13" s="80" t="str">
        <f>+IF('内訳明細書 (1工種め)'!D10="","",'内訳明細書 (1工種め)'!D10)</f>
        <v/>
      </c>
      <c r="E13" s="31" t="str">
        <f>+IF('内訳明細書 (1工種め)'!E10="","",'内訳明細書 (1工種め)'!E10)</f>
        <v/>
      </c>
      <c r="F13" s="32"/>
      <c r="G13" s="83" t="str">
        <f>+IF('内訳明細書 (1工種め)'!G10="","",'内訳明細書 (1工種め)'!G10)</f>
        <v/>
      </c>
      <c r="H13" s="81" t="str">
        <f>+IF('内訳明細書 (1工種め)'!H10="","",'内訳明細書 (1工種め)'!H10)</f>
        <v/>
      </c>
      <c r="I13" s="82" t="str">
        <f>+IF('内訳明細書 (1工種め)'!I10="","",'内訳明細書 (1工種め)'!I10)</f>
        <v/>
      </c>
      <c r="J13" s="33">
        <f>+IF('内訳明細書 (1工種め)'!J10="","",'内訳明細書 (1工種め)'!J10)</f>
        <v>0</v>
      </c>
      <c r="K13" s="33" t="str">
        <f t="shared" si="0"/>
        <v/>
      </c>
      <c r="L13" s="94" t="str">
        <f t="shared" si="1"/>
        <v/>
      </c>
      <c r="M13" s="94" t="str">
        <f t="shared" si="2"/>
        <v/>
      </c>
      <c r="N13" s="94" t="str">
        <f t="shared" si="3"/>
        <v/>
      </c>
      <c r="P13" s="39"/>
      <c r="Q13" s="37"/>
      <c r="R13" s="36"/>
      <c r="T13" s="28"/>
      <c r="U13" s="37"/>
      <c r="V13" s="36"/>
    </row>
    <row r="14" spans="1:22" s="30" customFormat="1" ht="24" customHeight="1">
      <c r="A14" s="129"/>
      <c r="B14" s="79" t="str">
        <f>+IF('内訳明細書 (1工種め)'!B11="","",'内訳明細書 (1工種め)'!B11)</f>
        <v/>
      </c>
      <c r="C14" s="74"/>
      <c r="D14" s="80" t="str">
        <f>+IF('内訳明細書 (1工種め)'!D11="","",'内訳明細書 (1工種め)'!D11)</f>
        <v/>
      </c>
      <c r="E14" s="31" t="str">
        <f>+IF('内訳明細書 (1工種め)'!E11="","",'内訳明細書 (1工種め)'!E11)</f>
        <v/>
      </c>
      <c r="F14" s="32"/>
      <c r="G14" s="83" t="str">
        <f>+IF('内訳明細書 (1工種め)'!G11="","",'内訳明細書 (1工種め)'!G11)</f>
        <v/>
      </c>
      <c r="H14" s="81" t="str">
        <f>+IF('内訳明細書 (1工種め)'!H11="","",'内訳明細書 (1工種め)'!H11)</f>
        <v/>
      </c>
      <c r="I14" s="82" t="str">
        <f>+IF('内訳明細書 (1工種め)'!I11="","",'内訳明細書 (1工種め)'!I11)</f>
        <v/>
      </c>
      <c r="J14" s="33">
        <f>+IF('内訳明細書 (1工種め)'!J11="","",'内訳明細書 (1工種め)'!J11)</f>
        <v>0</v>
      </c>
      <c r="K14" s="33" t="str">
        <f t="shared" si="0"/>
        <v/>
      </c>
      <c r="L14" s="94" t="str">
        <f t="shared" si="1"/>
        <v/>
      </c>
      <c r="M14" s="94" t="str">
        <f t="shared" si="2"/>
        <v/>
      </c>
      <c r="N14" s="94" t="str">
        <f t="shared" si="3"/>
        <v/>
      </c>
      <c r="P14" s="39"/>
      <c r="Q14" s="37"/>
      <c r="R14" s="36"/>
      <c r="T14" s="28"/>
      <c r="U14" s="37"/>
      <c r="V14" s="36"/>
    </row>
    <row r="15" spans="1:22" s="30" customFormat="1" ht="24" customHeight="1">
      <c r="A15" s="129"/>
      <c r="B15" s="79" t="str">
        <f>+IF('内訳明細書 (1工種め)'!B12="","",'内訳明細書 (1工種め)'!B12)</f>
        <v/>
      </c>
      <c r="C15" s="74"/>
      <c r="D15" s="80" t="str">
        <f>+IF('内訳明細書 (1工種め)'!D12="","",'内訳明細書 (1工種め)'!D12)</f>
        <v/>
      </c>
      <c r="E15" s="31" t="str">
        <f>+IF('内訳明細書 (1工種め)'!E12="","",'内訳明細書 (1工種め)'!E12)</f>
        <v/>
      </c>
      <c r="F15" s="32"/>
      <c r="G15" s="83" t="str">
        <f>+IF('内訳明細書 (1工種め)'!G12="","",'内訳明細書 (1工種め)'!G12)</f>
        <v/>
      </c>
      <c r="H15" s="81" t="str">
        <f>+IF('内訳明細書 (1工種め)'!H12="","",'内訳明細書 (1工種め)'!H12)</f>
        <v/>
      </c>
      <c r="I15" s="82" t="str">
        <f>+IF('内訳明細書 (1工種め)'!I12="","",'内訳明細書 (1工種め)'!I12)</f>
        <v/>
      </c>
      <c r="J15" s="33">
        <f>+IF('内訳明細書 (1工種め)'!J12="","",'内訳明細書 (1工種め)'!J12)</f>
        <v>0</v>
      </c>
      <c r="K15" s="33" t="str">
        <f t="shared" si="0"/>
        <v/>
      </c>
      <c r="L15" s="94" t="str">
        <f t="shared" si="1"/>
        <v/>
      </c>
      <c r="M15" s="94" t="str">
        <f t="shared" si="2"/>
        <v/>
      </c>
      <c r="N15" s="94" t="str">
        <f t="shared" si="3"/>
        <v/>
      </c>
      <c r="P15" s="39"/>
      <c r="Q15" s="37"/>
      <c r="R15" s="36"/>
      <c r="T15" s="28"/>
      <c r="U15" s="37"/>
      <c r="V15" s="36"/>
    </row>
    <row r="16" spans="1:22" s="30" customFormat="1" ht="24" customHeight="1">
      <c r="A16" s="129"/>
      <c r="B16" s="79" t="str">
        <f>+IF('内訳明細書 (1工種め)'!B13="","",'内訳明細書 (1工種め)'!B13)</f>
        <v/>
      </c>
      <c r="C16" s="74"/>
      <c r="D16" s="80" t="str">
        <f>+IF('内訳明細書 (1工種め)'!D13="","",'内訳明細書 (1工種め)'!D13)</f>
        <v/>
      </c>
      <c r="E16" s="31" t="str">
        <f>+IF('内訳明細書 (1工種め)'!E13="","",'内訳明細書 (1工種め)'!E13)</f>
        <v/>
      </c>
      <c r="F16" s="32"/>
      <c r="G16" s="83" t="str">
        <f>+IF('内訳明細書 (1工種め)'!G13="","",'内訳明細書 (1工種め)'!G13)</f>
        <v/>
      </c>
      <c r="H16" s="81" t="str">
        <f>+IF('内訳明細書 (1工種め)'!H13="","",'内訳明細書 (1工種め)'!H13)</f>
        <v/>
      </c>
      <c r="I16" s="82" t="str">
        <f>+IF('内訳明細書 (1工種め)'!I13="","",'内訳明細書 (1工種め)'!I13)</f>
        <v/>
      </c>
      <c r="J16" s="33">
        <f>+IF('内訳明細書 (1工種め)'!J13="","",'内訳明細書 (1工種め)'!J13)</f>
        <v>0</v>
      </c>
      <c r="K16" s="33" t="str">
        <f t="shared" si="0"/>
        <v/>
      </c>
      <c r="L16" s="94" t="str">
        <f t="shared" si="1"/>
        <v/>
      </c>
      <c r="M16" s="94" t="str">
        <f t="shared" si="2"/>
        <v/>
      </c>
      <c r="N16" s="94" t="str">
        <f t="shared" si="3"/>
        <v/>
      </c>
      <c r="P16" s="39"/>
      <c r="Q16" s="37"/>
      <c r="R16" s="36"/>
      <c r="T16" s="28"/>
      <c r="U16" s="37"/>
      <c r="V16" s="36"/>
    </row>
    <row r="17" spans="1:22" s="30" customFormat="1" ht="24" customHeight="1">
      <c r="A17" s="129"/>
      <c r="B17" s="79" t="str">
        <f>+IF('内訳明細書 (1工種め)'!B14="","",'内訳明細書 (1工種め)'!B14)</f>
        <v/>
      </c>
      <c r="C17" s="74"/>
      <c r="D17" s="80" t="str">
        <f>+IF('内訳明細書 (1工種め)'!D14="","",'内訳明細書 (1工種め)'!D14)</f>
        <v/>
      </c>
      <c r="E17" s="31" t="str">
        <f>+IF('内訳明細書 (1工種め)'!E14="","",'内訳明細書 (1工種め)'!E14)</f>
        <v/>
      </c>
      <c r="F17" s="32"/>
      <c r="G17" s="83" t="str">
        <f>+IF('内訳明細書 (1工種め)'!G14="","",'内訳明細書 (1工種め)'!G14)</f>
        <v/>
      </c>
      <c r="H17" s="81" t="str">
        <f>+IF('内訳明細書 (1工種め)'!H14="","",'内訳明細書 (1工種め)'!H14)</f>
        <v/>
      </c>
      <c r="I17" s="82" t="str">
        <f>+IF('内訳明細書 (1工種め)'!I14="","",'内訳明細書 (1工種め)'!I14)</f>
        <v/>
      </c>
      <c r="J17" s="33">
        <f>+IF('内訳明細書 (1工種め)'!J14="","",'内訳明細書 (1工種め)'!J14)</f>
        <v>0</v>
      </c>
      <c r="K17" s="33" t="str">
        <f t="shared" si="0"/>
        <v/>
      </c>
      <c r="L17" s="94" t="str">
        <f t="shared" si="1"/>
        <v/>
      </c>
      <c r="M17" s="94" t="str">
        <f t="shared" si="2"/>
        <v/>
      </c>
      <c r="N17" s="94" t="str">
        <f t="shared" si="3"/>
        <v/>
      </c>
      <c r="P17" s="39"/>
      <c r="Q17" s="37"/>
      <c r="R17" s="36"/>
      <c r="T17" s="28"/>
      <c r="U17" s="37"/>
      <c r="V17" s="36"/>
    </row>
    <row r="18" spans="1:22" s="30" customFormat="1" ht="24" customHeight="1">
      <c r="A18" s="129"/>
      <c r="B18" s="79" t="str">
        <f>+IF('内訳明細書 (1工種め)'!B15="","",'内訳明細書 (1工種め)'!B15)</f>
        <v/>
      </c>
      <c r="C18" s="74"/>
      <c r="D18" s="80" t="str">
        <f>+IF('内訳明細書 (1工種め)'!D15="","",'内訳明細書 (1工種め)'!D15)</f>
        <v/>
      </c>
      <c r="E18" s="31" t="str">
        <f>+IF('内訳明細書 (1工種め)'!E15="","",'内訳明細書 (1工種め)'!E15)</f>
        <v/>
      </c>
      <c r="F18" s="32"/>
      <c r="G18" s="83" t="str">
        <f>+IF('内訳明細書 (1工種め)'!G15="","",'内訳明細書 (1工種め)'!G15)</f>
        <v/>
      </c>
      <c r="H18" s="81" t="str">
        <f>+IF('内訳明細書 (1工種め)'!H15="","",'内訳明細書 (1工種め)'!H15)</f>
        <v/>
      </c>
      <c r="I18" s="82" t="str">
        <f>+IF('内訳明細書 (1工種め)'!I15="","",'内訳明細書 (1工種め)'!I15)</f>
        <v/>
      </c>
      <c r="J18" s="33">
        <f>+IF('内訳明細書 (1工種め)'!J15="","",'内訳明細書 (1工種め)'!J15)</f>
        <v>0</v>
      </c>
      <c r="K18" s="33" t="str">
        <f t="shared" si="0"/>
        <v/>
      </c>
      <c r="L18" s="94" t="str">
        <f t="shared" si="1"/>
        <v/>
      </c>
      <c r="M18" s="94" t="str">
        <f t="shared" si="2"/>
        <v/>
      </c>
      <c r="N18" s="94" t="str">
        <f t="shared" si="3"/>
        <v/>
      </c>
      <c r="P18" s="39"/>
      <c r="Q18" s="37"/>
      <c r="R18" s="36"/>
      <c r="T18" s="28"/>
      <c r="U18" s="37"/>
      <c r="V18" s="36"/>
    </row>
    <row r="19" spans="1:22" s="30" customFormat="1" ht="24" customHeight="1">
      <c r="A19" s="129"/>
      <c r="B19" s="79" t="str">
        <f>+IF('内訳明細書 (1工種め)'!B16="","",'内訳明細書 (1工種め)'!B16)</f>
        <v/>
      </c>
      <c r="C19" s="74"/>
      <c r="D19" s="80" t="str">
        <f>+IF('内訳明細書 (1工種め)'!D16="","",'内訳明細書 (1工種め)'!D16)</f>
        <v/>
      </c>
      <c r="E19" s="31" t="str">
        <f>+IF('内訳明細書 (1工種め)'!E16="","",'内訳明細書 (1工種め)'!E16)</f>
        <v/>
      </c>
      <c r="F19" s="32"/>
      <c r="G19" s="83" t="str">
        <f>+IF('内訳明細書 (1工種め)'!G16="","",'内訳明細書 (1工種め)'!G16)</f>
        <v/>
      </c>
      <c r="H19" s="81" t="str">
        <f>+IF('内訳明細書 (1工種め)'!H16="","",'内訳明細書 (1工種め)'!H16)</f>
        <v/>
      </c>
      <c r="I19" s="82" t="str">
        <f>+IF('内訳明細書 (1工種め)'!I16="","",'内訳明細書 (1工種め)'!I16)</f>
        <v/>
      </c>
      <c r="J19" s="33">
        <f>+IF('内訳明細書 (1工種め)'!J16="","",'内訳明細書 (1工種め)'!J16)</f>
        <v>0</v>
      </c>
      <c r="K19" s="33" t="str">
        <f t="shared" si="0"/>
        <v/>
      </c>
      <c r="L19" s="94" t="str">
        <f t="shared" si="1"/>
        <v/>
      </c>
      <c r="M19" s="94" t="str">
        <f t="shared" si="2"/>
        <v/>
      </c>
      <c r="N19" s="94" t="str">
        <f t="shared" si="3"/>
        <v/>
      </c>
      <c r="P19" s="39"/>
      <c r="Q19" s="37"/>
      <c r="R19" s="36"/>
      <c r="T19" s="28"/>
      <c r="U19" s="37"/>
      <c r="V19" s="36"/>
    </row>
    <row r="20" spans="1:22" s="30" customFormat="1" ht="24" customHeight="1">
      <c r="A20" s="129"/>
      <c r="B20" s="79" t="str">
        <f>+IF('内訳明細書 (1工種め)'!B17="","",'内訳明細書 (1工種め)'!B17)</f>
        <v/>
      </c>
      <c r="C20" s="74"/>
      <c r="D20" s="80" t="str">
        <f>+IF('内訳明細書 (1工種め)'!D17="","",'内訳明細書 (1工種め)'!D17)</f>
        <v/>
      </c>
      <c r="E20" s="31" t="str">
        <f>+IF('内訳明細書 (1工種め)'!E17="","",'内訳明細書 (1工種め)'!E17)</f>
        <v/>
      </c>
      <c r="F20" s="32"/>
      <c r="G20" s="83" t="str">
        <f>+IF('内訳明細書 (1工種め)'!G17="","",'内訳明細書 (1工種め)'!G17)</f>
        <v/>
      </c>
      <c r="H20" s="81" t="str">
        <f>+IF('内訳明細書 (1工種め)'!H17="","",'内訳明細書 (1工種め)'!H17)</f>
        <v/>
      </c>
      <c r="I20" s="82" t="str">
        <f>+IF('内訳明細書 (1工種め)'!I17="","",'内訳明細書 (1工種め)'!I17)</f>
        <v/>
      </c>
      <c r="J20" s="33">
        <f>+IF('内訳明細書 (1工種め)'!J17="","",'内訳明細書 (1工種め)'!J17)</f>
        <v>0</v>
      </c>
      <c r="K20" s="33" t="str">
        <f t="shared" si="0"/>
        <v/>
      </c>
      <c r="L20" s="94" t="str">
        <f t="shared" si="1"/>
        <v/>
      </c>
      <c r="M20" s="94" t="str">
        <f t="shared" si="2"/>
        <v/>
      </c>
      <c r="N20" s="94" t="str">
        <f t="shared" si="3"/>
        <v/>
      </c>
      <c r="P20" s="39"/>
      <c r="Q20" s="37"/>
      <c r="R20" s="36"/>
      <c r="T20" s="28"/>
      <c r="U20" s="37"/>
      <c r="V20" s="36"/>
    </row>
    <row r="21" spans="1:22" s="30" customFormat="1" ht="24" customHeight="1">
      <c r="A21" s="129"/>
      <c r="B21" s="79" t="str">
        <f>+IF('内訳明細書 (1工種め)'!B18="","",'内訳明細書 (1工種め)'!B18)</f>
        <v/>
      </c>
      <c r="C21" s="74"/>
      <c r="D21" s="80" t="str">
        <f>+IF('内訳明細書 (1工種め)'!D18="","",'内訳明細書 (1工種め)'!D18)</f>
        <v/>
      </c>
      <c r="E21" s="31" t="str">
        <f>+IF('内訳明細書 (1工種め)'!E18="","",'内訳明細書 (1工種め)'!E18)</f>
        <v/>
      </c>
      <c r="F21" s="32"/>
      <c r="G21" s="83" t="str">
        <f>+IF('内訳明細書 (1工種め)'!G18="","",'内訳明細書 (1工種め)'!G18)</f>
        <v/>
      </c>
      <c r="H21" s="81" t="str">
        <f>+IF('内訳明細書 (1工種め)'!H18="","",'内訳明細書 (1工種め)'!H18)</f>
        <v/>
      </c>
      <c r="I21" s="82" t="str">
        <f>+IF('内訳明細書 (1工種め)'!I18="","",'内訳明細書 (1工種め)'!I18)</f>
        <v/>
      </c>
      <c r="J21" s="33">
        <f>+IF('内訳明細書 (1工種め)'!J18="","",'内訳明細書 (1工種め)'!J18)</f>
        <v>0</v>
      </c>
      <c r="K21" s="33" t="str">
        <f t="shared" si="0"/>
        <v/>
      </c>
      <c r="L21" s="94" t="str">
        <f t="shared" si="1"/>
        <v/>
      </c>
      <c r="M21" s="94" t="str">
        <f t="shared" si="2"/>
        <v/>
      </c>
      <c r="N21" s="94" t="str">
        <f t="shared" si="3"/>
        <v/>
      </c>
      <c r="P21" s="39"/>
      <c r="Q21" s="37"/>
      <c r="R21" s="36"/>
      <c r="T21" s="28"/>
      <c r="U21" s="37"/>
      <c r="V21" s="36"/>
    </row>
    <row r="22" spans="1:22" s="30" customFormat="1" ht="24" customHeight="1">
      <c r="A22" s="129"/>
      <c r="B22" s="79" t="str">
        <f>+IF('内訳明細書 (1工種め)'!B19="","",'内訳明細書 (1工種め)'!B19)</f>
        <v/>
      </c>
      <c r="C22" s="74"/>
      <c r="D22" s="80" t="str">
        <f>+IF('内訳明細書 (1工種め)'!D19="","",'内訳明細書 (1工種め)'!D19)</f>
        <v/>
      </c>
      <c r="E22" s="31" t="str">
        <f>+IF('内訳明細書 (1工種め)'!E19="","",'内訳明細書 (1工種め)'!E19)</f>
        <v/>
      </c>
      <c r="F22" s="32"/>
      <c r="G22" s="83" t="str">
        <f>+IF('内訳明細書 (1工種め)'!G19="","",'内訳明細書 (1工種め)'!G19)</f>
        <v/>
      </c>
      <c r="H22" s="81" t="str">
        <f>+IF('内訳明細書 (1工種め)'!H19="","",'内訳明細書 (1工種め)'!H19)</f>
        <v/>
      </c>
      <c r="I22" s="82" t="str">
        <f>+IF('内訳明細書 (1工種め)'!I19="","",'内訳明細書 (1工種め)'!I19)</f>
        <v/>
      </c>
      <c r="J22" s="33">
        <f>+IF('内訳明細書 (1工種め)'!J19="","",'内訳明細書 (1工種め)'!J19)</f>
        <v>0</v>
      </c>
      <c r="K22" s="33" t="str">
        <f t="shared" si="0"/>
        <v/>
      </c>
      <c r="L22" s="94" t="str">
        <f t="shared" si="1"/>
        <v/>
      </c>
      <c r="M22" s="94" t="str">
        <f t="shared" si="2"/>
        <v/>
      </c>
      <c r="N22" s="94" t="str">
        <f t="shared" si="3"/>
        <v/>
      </c>
      <c r="P22" s="39"/>
      <c r="Q22" s="37"/>
      <c r="R22" s="36"/>
      <c r="T22" s="28"/>
      <c r="U22" s="37"/>
      <c r="V22" s="36"/>
    </row>
    <row r="23" spans="1:22" s="30" customFormat="1" ht="24" customHeight="1">
      <c r="A23" s="129"/>
      <c r="B23" s="79" t="str">
        <f>+IF('内訳明細書 (1工種め)'!B20="","",'内訳明細書 (1工種め)'!B20)</f>
        <v/>
      </c>
      <c r="C23" s="74"/>
      <c r="D23" s="80" t="str">
        <f>+IF('内訳明細書 (1工種め)'!D20="","",'内訳明細書 (1工種め)'!D20)</f>
        <v/>
      </c>
      <c r="E23" s="31" t="str">
        <f>+IF('内訳明細書 (1工種め)'!E20="","",'内訳明細書 (1工種め)'!E20)</f>
        <v/>
      </c>
      <c r="F23" s="32"/>
      <c r="G23" s="83" t="str">
        <f>+IF('内訳明細書 (1工種め)'!G20="","",'内訳明細書 (1工種め)'!G20)</f>
        <v/>
      </c>
      <c r="H23" s="81" t="str">
        <f>+IF('内訳明細書 (1工種め)'!H20="","",'内訳明細書 (1工種め)'!H20)</f>
        <v/>
      </c>
      <c r="I23" s="82" t="str">
        <f>+IF('内訳明細書 (1工種め)'!I20="","",'内訳明細書 (1工種め)'!I20)</f>
        <v/>
      </c>
      <c r="J23" s="33">
        <f>+IF('内訳明細書 (1工種め)'!J20="","",'内訳明細書 (1工種め)'!J20)</f>
        <v>0</v>
      </c>
      <c r="K23" s="33" t="str">
        <f t="shared" si="0"/>
        <v/>
      </c>
      <c r="L23" s="94" t="str">
        <f t="shared" si="1"/>
        <v/>
      </c>
      <c r="M23" s="94" t="str">
        <f t="shared" si="2"/>
        <v/>
      </c>
      <c r="N23" s="94" t="str">
        <f t="shared" si="3"/>
        <v/>
      </c>
      <c r="P23" s="39"/>
      <c r="Q23" s="37"/>
      <c r="R23" s="36"/>
      <c r="T23" s="28"/>
      <c r="U23" s="37"/>
      <c r="V23" s="36"/>
    </row>
    <row r="24" spans="1:22" s="30" customFormat="1" ht="24" customHeight="1">
      <c r="A24" s="129"/>
      <c r="B24" s="79" t="str">
        <f>+IF('内訳明細書 (1工種め)'!B21="","",'内訳明細書 (1工種め)'!B21)</f>
        <v/>
      </c>
      <c r="C24" s="74"/>
      <c r="D24" s="80" t="str">
        <f>+IF('内訳明細書 (1工種め)'!D21="","",'内訳明細書 (1工種め)'!D21)</f>
        <v/>
      </c>
      <c r="E24" s="31" t="str">
        <f>+IF('内訳明細書 (1工種め)'!E21="","",'内訳明細書 (1工種め)'!E21)</f>
        <v/>
      </c>
      <c r="F24" s="32"/>
      <c r="G24" s="83" t="str">
        <f>+IF('内訳明細書 (1工種め)'!G21="","",'内訳明細書 (1工種め)'!G21)</f>
        <v/>
      </c>
      <c r="H24" s="81" t="str">
        <f>+IF('内訳明細書 (1工種め)'!H21="","",'内訳明細書 (1工種め)'!H21)</f>
        <v/>
      </c>
      <c r="I24" s="82" t="str">
        <f>+IF('内訳明細書 (1工種め)'!I21="","",'内訳明細書 (1工種め)'!I21)</f>
        <v/>
      </c>
      <c r="J24" s="33">
        <f>+IF('内訳明細書 (1工種め)'!J21="","",'内訳明細書 (1工種め)'!J21)</f>
        <v>0</v>
      </c>
      <c r="K24" s="33" t="str">
        <f t="shared" si="0"/>
        <v/>
      </c>
      <c r="L24" s="94" t="str">
        <f t="shared" si="1"/>
        <v/>
      </c>
      <c r="M24" s="94" t="str">
        <f t="shared" si="2"/>
        <v/>
      </c>
      <c r="N24" s="94" t="str">
        <f t="shared" si="3"/>
        <v/>
      </c>
      <c r="P24" s="39"/>
      <c r="Q24" s="37"/>
      <c r="R24" s="36"/>
      <c r="T24" s="28"/>
      <c r="U24" s="37"/>
      <c r="V24" s="36"/>
    </row>
    <row r="25" spans="1:22" s="30" customFormat="1" ht="24" customHeight="1">
      <c r="A25" s="129"/>
      <c r="B25" s="79" t="str">
        <f>+IF('内訳明細書 (1工種め)'!B22="","",'内訳明細書 (1工種め)'!B22)</f>
        <v/>
      </c>
      <c r="C25" s="74"/>
      <c r="D25" s="80" t="str">
        <f>+IF('内訳明細書 (1工種め)'!D22="","",'内訳明細書 (1工種め)'!D22)</f>
        <v/>
      </c>
      <c r="E25" s="31" t="str">
        <f>+IF('内訳明細書 (1工種め)'!E22="","",'内訳明細書 (1工種め)'!E22)</f>
        <v/>
      </c>
      <c r="F25" s="32"/>
      <c r="G25" s="83" t="str">
        <f>+IF('内訳明細書 (1工種め)'!G22="","",'内訳明細書 (1工種め)'!G22)</f>
        <v/>
      </c>
      <c r="H25" s="81" t="str">
        <f>+IF('内訳明細書 (1工種め)'!H22="","",'内訳明細書 (1工種め)'!H22)</f>
        <v/>
      </c>
      <c r="I25" s="82" t="str">
        <f>+IF('内訳明細書 (1工種め)'!I22="","",'内訳明細書 (1工種め)'!I22)</f>
        <v/>
      </c>
      <c r="J25" s="33">
        <f>+IF('内訳明細書 (1工種め)'!J22="","",'内訳明細書 (1工種め)'!J22)</f>
        <v>0</v>
      </c>
      <c r="K25" s="33" t="str">
        <f t="shared" si="0"/>
        <v/>
      </c>
      <c r="L25" s="94" t="str">
        <f t="shared" si="1"/>
        <v/>
      </c>
      <c r="M25" s="94" t="str">
        <f t="shared" si="2"/>
        <v/>
      </c>
      <c r="N25" s="94" t="str">
        <f t="shared" si="3"/>
        <v/>
      </c>
      <c r="P25" s="39"/>
      <c r="Q25" s="37"/>
      <c r="R25" s="36"/>
      <c r="T25" s="28"/>
      <c r="U25" s="37"/>
      <c r="V25" s="36"/>
    </row>
    <row r="26" spans="1:22" s="30" customFormat="1" ht="24" customHeight="1">
      <c r="A26" s="129"/>
      <c r="B26" s="79" t="str">
        <f>+IF('内訳明細書 (1工種め)'!B23="","",'内訳明細書 (1工種め)'!B23)</f>
        <v/>
      </c>
      <c r="C26" s="74"/>
      <c r="D26" s="80" t="str">
        <f>+IF('内訳明細書 (1工種め)'!D23="","",'内訳明細書 (1工種め)'!D23)</f>
        <v/>
      </c>
      <c r="E26" s="31" t="str">
        <f>+IF('内訳明細書 (1工種め)'!E23="","",'内訳明細書 (1工種め)'!E23)</f>
        <v/>
      </c>
      <c r="F26" s="32"/>
      <c r="G26" s="83" t="str">
        <f>+IF('内訳明細書 (1工種め)'!G23="","",'内訳明細書 (1工種め)'!G23)</f>
        <v/>
      </c>
      <c r="H26" s="81" t="str">
        <f>+IF('内訳明細書 (1工種め)'!H23="","",'内訳明細書 (1工種め)'!H23)</f>
        <v/>
      </c>
      <c r="I26" s="82" t="str">
        <f>+IF('内訳明細書 (1工種め)'!I23="","",'内訳明細書 (1工種め)'!I23)</f>
        <v/>
      </c>
      <c r="J26" s="33">
        <f>+IF('内訳明細書 (1工種め)'!J23="","",'内訳明細書 (1工種め)'!J23)</f>
        <v>0</v>
      </c>
      <c r="K26" s="33" t="str">
        <f t="shared" si="0"/>
        <v/>
      </c>
      <c r="L26" s="94" t="str">
        <f t="shared" si="1"/>
        <v/>
      </c>
      <c r="M26" s="94" t="str">
        <f t="shared" si="2"/>
        <v/>
      </c>
      <c r="N26" s="94" t="str">
        <f t="shared" si="3"/>
        <v/>
      </c>
      <c r="P26" s="39"/>
      <c r="Q26" s="37"/>
      <c r="R26" s="36"/>
      <c r="T26" s="28"/>
      <c r="U26" s="37"/>
      <c r="V26" s="36"/>
    </row>
    <row r="27" spans="1:22" s="30" customFormat="1" ht="24" customHeight="1">
      <c r="A27" s="129"/>
      <c r="B27" s="79" t="str">
        <f>+IF('内訳明細書 (1工種め)'!B24="","",'内訳明細書 (1工種め)'!B24)</f>
        <v/>
      </c>
      <c r="C27" s="74"/>
      <c r="D27" s="80" t="str">
        <f>+IF('内訳明細書 (1工種め)'!D24="","",'内訳明細書 (1工種め)'!D24)</f>
        <v/>
      </c>
      <c r="E27" s="31" t="str">
        <f>+IF('内訳明細書 (1工種め)'!E24="","",'内訳明細書 (1工種め)'!E24)</f>
        <v/>
      </c>
      <c r="F27" s="32"/>
      <c r="G27" s="83" t="str">
        <f>+IF('内訳明細書 (1工種め)'!G24="","",'内訳明細書 (1工種め)'!G24)</f>
        <v/>
      </c>
      <c r="H27" s="81" t="str">
        <f>+IF('内訳明細書 (1工種め)'!H24="","",'内訳明細書 (1工種め)'!H24)</f>
        <v/>
      </c>
      <c r="I27" s="82" t="str">
        <f>+IF('内訳明細書 (1工種め)'!I24="","",'内訳明細書 (1工種め)'!I24)</f>
        <v/>
      </c>
      <c r="J27" s="33">
        <f>+IF('内訳明細書 (1工種め)'!J24="","",'内訳明細書 (1工種め)'!J24)</f>
        <v>0</v>
      </c>
      <c r="K27" s="33" t="str">
        <f t="shared" si="0"/>
        <v/>
      </c>
      <c r="L27" s="94" t="str">
        <f t="shared" si="1"/>
        <v/>
      </c>
      <c r="M27" s="94" t="str">
        <f t="shared" si="2"/>
        <v/>
      </c>
      <c r="N27" s="94" t="str">
        <f t="shared" si="3"/>
        <v/>
      </c>
      <c r="P27" s="39"/>
      <c r="Q27" s="37"/>
      <c r="R27" s="36"/>
      <c r="T27" s="28"/>
      <c r="U27" s="37"/>
      <c r="V27" s="36"/>
    </row>
    <row r="28" spans="1:22" s="30" customFormat="1" ht="24" customHeight="1">
      <c r="A28" s="129"/>
      <c r="B28" s="79" t="str">
        <f>+IF('内訳明細書 (1工種め)'!B25="","",'内訳明細書 (1工種め)'!B25)</f>
        <v/>
      </c>
      <c r="C28" s="74"/>
      <c r="D28" s="80" t="str">
        <f>+IF('内訳明細書 (1工種め)'!D25="","",'内訳明細書 (1工種め)'!D25)</f>
        <v/>
      </c>
      <c r="E28" s="31" t="str">
        <f>+IF('内訳明細書 (1工種め)'!E25="","",'内訳明細書 (1工種め)'!E25)</f>
        <v/>
      </c>
      <c r="F28" s="32"/>
      <c r="G28" s="83" t="str">
        <f>+IF('内訳明細書 (1工種め)'!G25="","",'内訳明細書 (1工種め)'!G25)</f>
        <v/>
      </c>
      <c r="H28" s="81" t="str">
        <f>+IF('内訳明細書 (1工種め)'!H25="","",'内訳明細書 (1工種め)'!H25)</f>
        <v/>
      </c>
      <c r="I28" s="82" t="str">
        <f>+IF('内訳明細書 (1工種め)'!I25="","",'内訳明細書 (1工種め)'!I25)</f>
        <v/>
      </c>
      <c r="J28" s="33">
        <f>+IF('内訳明細書 (1工種め)'!J25="","",'内訳明細書 (1工種め)'!J25)</f>
        <v>0</v>
      </c>
      <c r="K28" s="33" t="str">
        <f t="shared" si="0"/>
        <v/>
      </c>
      <c r="L28" s="94" t="str">
        <f t="shared" si="1"/>
        <v/>
      </c>
      <c r="M28" s="94" t="str">
        <f t="shared" si="2"/>
        <v/>
      </c>
      <c r="N28" s="94" t="str">
        <f t="shared" si="3"/>
        <v/>
      </c>
      <c r="P28" s="39"/>
      <c r="Q28" s="37"/>
      <c r="R28" s="36"/>
      <c r="T28" s="28"/>
      <c r="U28" s="37"/>
      <c r="V28" s="36"/>
    </row>
    <row r="29" spans="1:22" s="30" customFormat="1" ht="24" customHeight="1">
      <c r="A29" s="129"/>
      <c r="B29" s="79" t="str">
        <f>+IF('内訳明細書 (1工種め)'!B26="","",'内訳明細書 (1工種め)'!B26)</f>
        <v/>
      </c>
      <c r="C29" s="74"/>
      <c r="D29" s="80" t="str">
        <f>+IF('内訳明細書 (1工種め)'!D26="","",'内訳明細書 (1工種め)'!D26)</f>
        <v/>
      </c>
      <c r="E29" s="31" t="str">
        <f>+IF('内訳明細書 (1工種め)'!E26="","",'内訳明細書 (1工種め)'!E26)</f>
        <v/>
      </c>
      <c r="F29" s="32"/>
      <c r="G29" s="83" t="str">
        <f>+IF('内訳明細書 (1工種め)'!G26="","",'内訳明細書 (1工種め)'!G26)</f>
        <v/>
      </c>
      <c r="H29" s="81" t="str">
        <f>+IF('内訳明細書 (1工種め)'!H26="","",'内訳明細書 (1工種め)'!H26)</f>
        <v/>
      </c>
      <c r="I29" s="82" t="str">
        <f>+IF('内訳明細書 (1工種め)'!I26="","",'内訳明細書 (1工種め)'!I26)</f>
        <v/>
      </c>
      <c r="J29" s="33">
        <f>+IF('内訳明細書 (1工種め)'!J26="","",'内訳明細書 (1工種め)'!J26)</f>
        <v>0</v>
      </c>
      <c r="K29" s="33" t="str">
        <f t="shared" si="0"/>
        <v/>
      </c>
      <c r="L29" s="94" t="str">
        <f t="shared" si="1"/>
        <v/>
      </c>
      <c r="M29" s="94" t="str">
        <f t="shared" si="2"/>
        <v/>
      </c>
      <c r="N29" s="94" t="str">
        <f t="shared" si="3"/>
        <v/>
      </c>
      <c r="P29" s="39"/>
      <c r="Q29" s="37"/>
      <c r="R29" s="36"/>
      <c r="T29" s="28"/>
      <c r="U29" s="37"/>
      <c r="V29" s="36"/>
    </row>
    <row r="30" spans="1:22" s="30" customFormat="1" ht="24" customHeight="1">
      <c r="A30" s="129"/>
      <c r="B30" s="79" t="str">
        <f>+IF('内訳明細書 (1工種め)'!B27="","",'内訳明細書 (1工種め)'!B27)</f>
        <v/>
      </c>
      <c r="C30" s="74"/>
      <c r="D30" s="80" t="str">
        <f>+IF('内訳明細書 (1工種め)'!D27="","",'内訳明細書 (1工種め)'!D27)</f>
        <v/>
      </c>
      <c r="E30" s="31" t="str">
        <f>+IF('内訳明細書 (1工種め)'!E27="","",'内訳明細書 (1工種め)'!E27)</f>
        <v/>
      </c>
      <c r="F30" s="32"/>
      <c r="G30" s="83" t="str">
        <f>+IF('内訳明細書 (1工種め)'!G27="","",'内訳明細書 (1工種め)'!G27)</f>
        <v/>
      </c>
      <c r="H30" s="81" t="str">
        <f>+IF('内訳明細書 (1工種め)'!H27="","",'内訳明細書 (1工種め)'!H27)</f>
        <v/>
      </c>
      <c r="I30" s="82" t="str">
        <f>+IF('内訳明細書 (1工種め)'!I27="","",'内訳明細書 (1工種め)'!I27)</f>
        <v/>
      </c>
      <c r="J30" s="33">
        <f>+IF('内訳明細書 (1工種め)'!J27="","",'内訳明細書 (1工種め)'!J27)</f>
        <v>0</v>
      </c>
      <c r="K30" s="33" t="str">
        <f t="shared" si="0"/>
        <v/>
      </c>
      <c r="L30" s="94" t="str">
        <f t="shared" si="1"/>
        <v/>
      </c>
      <c r="M30" s="94" t="str">
        <f t="shared" si="2"/>
        <v/>
      </c>
      <c r="N30" s="94" t="str">
        <f t="shared" si="3"/>
        <v/>
      </c>
      <c r="P30" s="39"/>
      <c r="Q30" s="37"/>
      <c r="R30" s="36"/>
      <c r="T30" s="28"/>
      <c r="U30" s="37"/>
      <c r="V30" s="36"/>
    </row>
    <row r="31" spans="1:22" s="30" customFormat="1" ht="24" customHeight="1">
      <c r="A31" s="129"/>
      <c r="B31" s="79" t="str">
        <f>+IF('内訳明細書 (1工種め)'!B28="","",'内訳明細書 (1工種め)'!B28)</f>
        <v/>
      </c>
      <c r="C31" s="74"/>
      <c r="D31" s="80" t="str">
        <f>+IF('内訳明細書 (1工種め)'!D28="","",'内訳明細書 (1工種め)'!D28)</f>
        <v/>
      </c>
      <c r="E31" s="31" t="str">
        <f>+IF('内訳明細書 (1工種め)'!E28="","",'内訳明細書 (1工種め)'!E28)</f>
        <v/>
      </c>
      <c r="F31" s="32"/>
      <c r="G31" s="83" t="str">
        <f>+IF('内訳明細書 (1工種め)'!G28="","",'内訳明細書 (1工種め)'!G28)</f>
        <v/>
      </c>
      <c r="H31" s="81" t="str">
        <f>+IF('内訳明細書 (1工種め)'!H28="","",'内訳明細書 (1工種め)'!H28)</f>
        <v/>
      </c>
      <c r="I31" s="82" t="str">
        <f>+IF('内訳明細書 (1工種め)'!I28="","",'内訳明細書 (1工種め)'!I28)</f>
        <v/>
      </c>
      <c r="J31" s="33">
        <f>+IF('内訳明細書 (1工種め)'!J28="","",'内訳明細書 (1工種め)'!J28)</f>
        <v>0</v>
      </c>
      <c r="K31" s="33" t="str">
        <f t="shared" si="0"/>
        <v/>
      </c>
      <c r="L31" s="94" t="str">
        <f t="shared" si="1"/>
        <v/>
      </c>
      <c r="M31" s="94" t="str">
        <f t="shared" si="2"/>
        <v/>
      </c>
      <c r="N31" s="94" t="str">
        <f t="shared" si="3"/>
        <v/>
      </c>
      <c r="P31" s="39"/>
      <c r="Q31" s="37"/>
      <c r="R31" s="36"/>
      <c r="T31" s="28"/>
      <c r="U31" s="37"/>
      <c r="V31" s="36"/>
    </row>
    <row r="32" spans="1:22" s="30" customFormat="1" ht="24" customHeight="1">
      <c r="A32" s="129"/>
      <c r="B32" s="79" t="str">
        <f>+IF('内訳明細書 (1工種め)'!B29="","",'内訳明細書 (1工種め)'!B29)</f>
        <v/>
      </c>
      <c r="C32" s="74"/>
      <c r="D32" s="80" t="str">
        <f>+IF('内訳明細書 (1工種め)'!D29="","",'内訳明細書 (1工種め)'!D29)</f>
        <v/>
      </c>
      <c r="E32" s="31" t="str">
        <f>+IF('内訳明細書 (1工種め)'!E29="","",'内訳明細書 (1工種め)'!E29)</f>
        <v/>
      </c>
      <c r="F32" s="32"/>
      <c r="G32" s="83" t="str">
        <f>+IF('内訳明細書 (1工種め)'!G29="","",'内訳明細書 (1工種め)'!G29)</f>
        <v/>
      </c>
      <c r="H32" s="81" t="str">
        <f>+IF('内訳明細書 (1工種め)'!H29="","",'内訳明細書 (1工種め)'!H29)</f>
        <v/>
      </c>
      <c r="I32" s="82" t="str">
        <f>+IF('内訳明細書 (1工種め)'!I29="","",'内訳明細書 (1工種め)'!I29)</f>
        <v/>
      </c>
      <c r="J32" s="33">
        <f>+IF('内訳明細書 (1工種め)'!J29="","",'内訳明細書 (1工種め)'!J29)</f>
        <v>0</v>
      </c>
      <c r="K32" s="33" t="str">
        <f t="shared" si="0"/>
        <v/>
      </c>
      <c r="L32" s="94" t="str">
        <f t="shared" si="1"/>
        <v/>
      </c>
      <c r="M32" s="94" t="str">
        <f t="shared" si="2"/>
        <v/>
      </c>
      <c r="N32" s="94" t="str">
        <f t="shared" si="3"/>
        <v/>
      </c>
      <c r="P32" s="39"/>
      <c r="Q32" s="37"/>
      <c r="R32" s="36"/>
      <c r="T32" s="28"/>
      <c r="U32" s="37"/>
      <c r="V32" s="36"/>
    </row>
    <row r="33" spans="1:22" s="30" customFormat="1" ht="24" customHeight="1">
      <c r="A33" s="129"/>
      <c r="B33" s="79" t="str">
        <f>+IF('内訳明細書 (1工種め)'!B30="","",'内訳明細書 (1工種め)'!B30)</f>
        <v/>
      </c>
      <c r="C33" s="74"/>
      <c r="D33" s="80" t="str">
        <f>+IF('内訳明細書 (1工種め)'!D30="","",'内訳明細書 (1工種め)'!D30)</f>
        <v/>
      </c>
      <c r="E33" s="31" t="str">
        <f>+IF('内訳明細書 (1工種め)'!E30="","",'内訳明細書 (1工種め)'!E30)</f>
        <v/>
      </c>
      <c r="F33" s="32"/>
      <c r="G33" s="83" t="str">
        <f>+IF('内訳明細書 (1工種め)'!G30="","",'内訳明細書 (1工種め)'!G30)</f>
        <v/>
      </c>
      <c r="H33" s="81" t="str">
        <f>+IF('内訳明細書 (1工種め)'!H30="","",'内訳明細書 (1工種め)'!H30)</f>
        <v/>
      </c>
      <c r="I33" s="82" t="str">
        <f>+IF('内訳明細書 (1工種め)'!I30="","",'内訳明細書 (1工種め)'!I30)</f>
        <v/>
      </c>
      <c r="J33" s="33">
        <f>+IF('内訳明細書 (1工種め)'!J30="","",'内訳明細書 (1工種め)'!J30)</f>
        <v>0</v>
      </c>
      <c r="K33" s="33" t="str">
        <f t="shared" si="0"/>
        <v/>
      </c>
      <c r="L33" s="94" t="str">
        <f t="shared" si="1"/>
        <v/>
      </c>
      <c r="M33" s="94" t="str">
        <f t="shared" si="2"/>
        <v/>
      </c>
      <c r="N33" s="94" t="str">
        <f t="shared" si="3"/>
        <v/>
      </c>
      <c r="P33" s="39"/>
      <c r="Q33" s="37"/>
      <c r="R33" s="36"/>
      <c r="T33" s="28"/>
      <c r="U33" s="37"/>
      <c r="V33" s="36"/>
    </row>
    <row r="34" spans="1:22" s="30" customFormat="1" ht="24" customHeight="1">
      <c r="A34" s="129"/>
      <c r="B34" s="79" t="str">
        <f>+IF('内訳明細書 (1工種め)'!B31="","",'内訳明細書 (1工種め)'!B31)</f>
        <v/>
      </c>
      <c r="C34" s="74"/>
      <c r="D34" s="80" t="str">
        <f>+IF('内訳明細書 (1工種め)'!D31="","",'内訳明細書 (1工種め)'!D31)</f>
        <v/>
      </c>
      <c r="E34" s="31" t="str">
        <f>+IF('内訳明細書 (1工種め)'!E31="","",'内訳明細書 (1工種め)'!E31)</f>
        <v/>
      </c>
      <c r="F34" s="32"/>
      <c r="G34" s="83" t="str">
        <f>+IF('内訳明細書 (1工種め)'!G31="","",'内訳明細書 (1工種め)'!G31)</f>
        <v/>
      </c>
      <c r="H34" s="81" t="str">
        <f>+IF('内訳明細書 (1工種め)'!H31="","",'内訳明細書 (1工種め)'!H31)</f>
        <v/>
      </c>
      <c r="I34" s="82" t="str">
        <f>+IF('内訳明細書 (1工種め)'!I31="","",'内訳明細書 (1工種め)'!I31)</f>
        <v/>
      </c>
      <c r="J34" s="33">
        <f>+IF('内訳明細書 (1工種め)'!J31="","",'内訳明細書 (1工種め)'!J31)</f>
        <v>0</v>
      </c>
      <c r="K34" s="33" t="str">
        <f t="shared" si="0"/>
        <v/>
      </c>
      <c r="L34" s="94" t="str">
        <f t="shared" si="1"/>
        <v/>
      </c>
      <c r="M34" s="94" t="str">
        <f t="shared" si="2"/>
        <v/>
      </c>
      <c r="N34" s="94" t="str">
        <f t="shared" si="3"/>
        <v/>
      </c>
      <c r="P34" s="39"/>
      <c r="Q34" s="37"/>
      <c r="R34" s="36"/>
      <c r="T34" s="28"/>
      <c r="U34" s="37"/>
      <c r="V34" s="36"/>
    </row>
    <row r="35" spans="1:22" s="30" customFormat="1" ht="24" customHeight="1">
      <c r="A35" s="129"/>
      <c r="B35" s="79" t="str">
        <f>+IF('内訳明細書 (1工種め)'!B32="","",'内訳明細書 (1工種め)'!B32)</f>
        <v/>
      </c>
      <c r="C35" s="74"/>
      <c r="D35" s="80" t="str">
        <f>+IF('内訳明細書 (1工種め)'!D32="","",'内訳明細書 (1工種め)'!D32)</f>
        <v/>
      </c>
      <c r="E35" s="31" t="str">
        <f>+IF('内訳明細書 (1工種め)'!E32="","",'内訳明細書 (1工種め)'!E32)</f>
        <v/>
      </c>
      <c r="F35" s="32"/>
      <c r="G35" s="83" t="str">
        <f>+IF('内訳明細書 (1工種め)'!G32="","",'内訳明細書 (1工種め)'!G32)</f>
        <v/>
      </c>
      <c r="H35" s="81" t="str">
        <f>+IF('内訳明細書 (1工種め)'!H32="","",'内訳明細書 (1工種め)'!H32)</f>
        <v/>
      </c>
      <c r="I35" s="82" t="str">
        <f>+IF('内訳明細書 (1工種め)'!I32="","",'内訳明細書 (1工種め)'!I32)</f>
        <v/>
      </c>
      <c r="J35" s="33">
        <f>+IF('内訳明細書 (1工種め)'!J32="","",'内訳明細書 (1工種め)'!J32)</f>
        <v>0</v>
      </c>
      <c r="K35" s="33" t="str">
        <f t="shared" si="0"/>
        <v/>
      </c>
      <c r="L35" s="94" t="str">
        <f t="shared" si="1"/>
        <v/>
      </c>
      <c r="M35" s="94" t="str">
        <f t="shared" si="2"/>
        <v/>
      </c>
      <c r="N35" s="94" t="str">
        <f t="shared" si="3"/>
        <v/>
      </c>
      <c r="P35" s="39"/>
      <c r="Q35" s="37"/>
      <c r="R35" s="36"/>
      <c r="T35" s="28"/>
      <c r="U35" s="37"/>
      <c r="V35" s="36"/>
    </row>
    <row r="36" spans="1:22" s="30" customFormat="1" ht="24" customHeight="1">
      <c r="A36" s="129"/>
      <c r="B36" s="79" t="str">
        <f>+IF('内訳明細書 (1工種め)'!B33="","",'内訳明細書 (1工種め)'!B33)</f>
        <v/>
      </c>
      <c r="C36" s="74"/>
      <c r="D36" s="80" t="str">
        <f>+IF('内訳明細書 (1工種め)'!D33="","",'内訳明細書 (1工種め)'!D33)</f>
        <v/>
      </c>
      <c r="E36" s="31" t="str">
        <f>+IF('内訳明細書 (1工種め)'!E33="","",'内訳明細書 (1工種め)'!E33)</f>
        <v/>
      </c>
      <c r="F36" s="32"/>
      <c r="G36" s="83" t="str">
        <f>+IF('内訳明細書 (1工種め)'!G33="","",'内訳明細書 (1工種め)'!G33)</f>
        <v/>
      </c>
      <c r="H36" s="81" t="str">
        <f>+IF('内訳明細書 (1工種め)'!H33="","",'内訳明細書 (1工種め)'!H33)</f>
        <v/>
      </c>
      <c r="I36" s="82" t="str">
        <f>+IF('内訳明細書 (1工種め)'!I33="","",'内訳明細書 (1工種め)'!I33)</f>
        <v/>
      </c>
      <c r="J36" s="33">
        <f>+IF('内訳明細書 (1工種め)'!J33="","",'内訳明細書 (1工種め)'!J33)</f>
        <v>0</v>
      </c>
      <c r="K36" s="33" t="str">
        <f t="shared" si="0"/>
        <v/>
      </c>
      <c r="L36" s="94" t="str">
        <f t="shared" si="1"/>
        <v/>
      </c>
      <c r="M36" s="94" t="str">
        <f t="shared" si="2"/>
        <v/>
      </c>
      <c r="N36" s="94" t="str">
        <f t="shared" si="3"/>
        <v/>
      </c>
      <c r="P36" s="39"/>
      <c r="Q36" s="37"/>
      <c r="R36" s="36"/>
      <c r="T36" s="28"/>
      <c r="U36" s="37"/>
      <c r="V36" s="36"/>
    </row>
    <row r="37" spans="1:22" s="30" customFormat="1" ht="24" customHeight="1">
      <c r="A37" s="129"/>
      <c r="B37" s="79" t="str">
        <f>+IF('内訳明細書 (1工種め)'!B34="","",'内訳明細書 (1工種め)'!B34)</f>
        <v/>
      </c>
      <c r="C37" s="74"/>
      <c r="D37" s="80" t="str">
        <f>+IF('内訳明細書 (1工種め)'!D34="","",'内訳明細書 (1工種め)'!D34)</f>
        <v/>
      </c>
      <c r="E37" s="31" t="str">
        <f>+IF('内訳明細書 (1工種め)'!E34="","",'内訳明細書 (1工種め)'!E34)</f>
        <v/>
      </c>
      <c r="F37" s="32"/>
      <c r="G37" s="83" t="str">
        <f>+IF('内訳明細書 (1工種め)'!G34="","",'内訳明細書 (1工種め)'!G34)</f>
        <v/>
      </c>
      <c r="H37" s="81" t="str">
        <f>+IF('内訳明細書 (1工種め)'!H34="","",'内訳明細書 (1工種め)'!H34)</f>
        <v/>
      </c>
      <c r="I37" s="82" t="str">
        <f>+IF('内訳明細書 (1工種め)'!I34="","",'内訳明細書 (1工種め)'!I34)</f>
        <v/>
      </c>
      <c r="J37" s="33">
        <f>+IF('内訳明細書 (1工種め)'!J34="","",'内訳明細書 (1工種め)'!J34)</f>
        <v>0</v>
      </c>
      <c r="K37" s="33" t="str">
        <f t="shared" si="0"/>
        <v/>
      </c>
      <c r="L37" s="94" t="str">
        <f t="shared" si="1"/>
        <v/>
      </c>
      <c r="M37" s="94" t="str">
        <f t="shared" si="2"/>
        <v/>
      </c>
      <c r="N37" s="94" t="str">
        <f t="shared" si="3"/>
        <v/>
      </c>
      <c r="P37" s="39"/>
      <c r="Q37" s="37"/>
      <c r="R37" s="36"/>
      <c r="T37" s="28"/>
      <c r="U37" s="37"/>
      <c r="V37" s="36"/>
    </row>
    <row r="38" spans="1:22" s="30" customFormat="1" ht="24" customHeight="1">
      <c r="A38" s="129"/>
      <c r="B38" s="79" t="str">
        <f>+IF('内訳明細書 (1工種め)'!B35="","",'内訳明細書 (1工種め)'!B35)</f>
        <v/>
      </c>
      <c r="C38" s="74"/>
      <c r="D38" s="80" t="str">
        <f>+IF('内訳明細書 (1工種め)'!D35="","",'内訳明細書 (1工種め)'!D35)</f>
        <v/>
      </c>
      <c r="E38" s="31" t="str">
        <f>+IF('内訳明細書 (1工種め)'!E35="","",'内訳明細書 (1工種め)'!E35)</f>
        <v/>
      </c>
      <c r="F38" s="32"/>
      <c r="G38" s="83" t="str">
        <f>+IF('内訳明細書 (1工種め)'!G35="","",'内訳明細書 (1工種め)'!G35)</f>
        <v/>
      </c>
      <c r="H38" s="81" t="str">
        <f>+IF('内訳明細書 (1工種め)'!H35="","",'内訳明細書 (1工種め)'!H35)</f>
        <v/>
      </c>
      <c r="I38" s="82" t="str">
        <f>+IF('内訳明細書 (1工種め)'!I35="","",'内訳明細書 (1工種め)'!I35)</f>
        <v/>
      </c>
      <c r="J38" s="33">
        <f>+IF('内訳明細書 (1工種め)'!J35="","",'内訳明細書 (1工種め)'!J35)</f>
        <v>0</v>
      </c>
      <c r="K38" s="33" t="str">
        <f t="shared" si="0"/>
        <v/>
      </c>
      <c r="L38" s="94" t="str">
        <f t="shared" si="1"/>
        <v/>
      </c>
      <c r="M38" s="94" t="str">
        <f t="shared" si="2"/>
        <v/>
      </c>
      <c r="N38" s="94" t="str">
        <f t="shared" si="3"/>
        <v/>
      </c>
      <c r="P38" s="39"/>
      <c r="Q38" s="37"/>
      <c r="R38" s="36"/>
      <c r="T38" s="28"/>
      <c r="U38" s="37"/>
      <c r="V38" s="36"/>
    </row>
    <row r="39" spans="1:22" s="30" customFormat="1" ht="24" customHeight="1">
      <c r="A39" s="129"/>
      <c r="B39" s="79" t="str">
        <f>+IF('内訳明細書 (1工種め)'!B36="","",'内訳明細書 (1工種め)'!B36)</f>
        <v/>
      </c>
      <c r="C39" s="74"/>
      <c r="D39" s="80" t="str">
        <f>+IF('内訳明細書 (1工種め)'!D36="","",'内訳明細書 (1工種め)'!D36)</f>
        <v/>
      </c>
      <c r="E39" s="31" t="str">
        <f>+IF('内訳明細書 (1工種め)'!E36="","",'内訳明細書 (1工種め)'!E36)</f>
        <v/>
      </c>
      <c r="F39" s="32"/>
      <c r="G39" s="83" t="str">
        <f>+IF('内訳明細書 (1工種め)'!G36="","",'内訳明細書 (1工種め)'!G36)</f>
        <v/>
      </c>
      <c r="H39" s="81" t="str">
        <f>+IF('内訳明細書 (1工種め)'!H36="","",'内訳明細書 (1工種め)'!H36)</f>
        <v/>
      </c>
      <c r="I39" s="82" t="str">
        <f>+IF('内訳明細書 (1工種め)'!I36="","",'内訳明細書 (1工種め)'!I36)</f>
        <v/>
      </c>
      <c r="J39" s="33">
        <f>+IF('内訳明細書 (1工種め)'!J36="","",'内訳明細書 (1工種め)'!J36)</f>
        <v>0</v>
      </c>
      <c r="K39" s="33" t="str">
        <f t="shared" si="0"/>
        <v/>
      </c>
      <c r="L39" s="94" t="str">
        <f t="shared" si="1"/>
        <v/>
      </c>
      <c r="M39" s="94" t="str">
        <f t="shared" si="2"/>
        <v/>
      </c>
      <c r="N39" s="94" t="str">
        <f t="shared" si="3"/>
        <v/>
      </c>
      <c r="P39" s="39"/>
      <c r="Q39" s="37"/>
      <c r="R39" s="36"/>
      <c r="T39" s="28"/>
      <c r="U39" s="37"/>
      <c r="V39" s="36"/>
    </row>
    <row r="40" spans="1:22" s="30" customFormat="1" ht="24" customHeight="1">
      <c r="A40" s="129"/>
      <c r="B40" s="79" t="str">
        <f>+IF('内訳明細書 (1工種め)'!B37="","",'内訳明細書 (1工種め)'!B37)</f>
        <v/>
      </c>
      <c r="C40" s="74"/>
      <c r="D40" s="80" t="str">
        <f>+IF('内訳明細書 (1工種め)'!D37="","",'内訳明細書 (1工種め)'!D37)</f>
        <v/>
      </c>
      <c r="E40" s="31" t="str">
        <f>+IF('内訳明細書 (1工種め)'!E37="","",'内訳明細書 (1工種め)'!E37)</f>
        <v/>
      </c>
      <c r="F40" s="32"/>
      <c r="G40" s="83" t="str">
        <f>+IF('内訳明細書 (1工種め)'!G37="","",'内訳明細書 (1工種め)'!G37)</f>
        <v/>
      </c>
      <c r="H40" s="81" t="str">
        <f>+IF('内訳明細書 (1工種め)'!H37="","",'内訳明細書 (1工種め)'!H37)</f>
        <v/>
      </c>
      <c r="I40" s="82" t="str">
        <f>+IF('内訳明細書 (1工種め)'!I37="","",'内訳明細書 (1工種め)'!I37)</f>
        <v/>
      </c>
      <c r="J40" s="33">
        <f>+IF('内訳明細書 (1工種め)'!J37="","",'内訳明細書 (1工種め)'!J37)</f>
        <v>0</v>
      </c>
      <c r="K40" s="33" t="str">
        <f t="shared" si="0"/>
        <v/>
      </c>
      <c r="L40" s="94" t="str">
        <f t="shared" si="1"/>
        <v/>
      </c>
      <c r="M40" s="94" t="str">
        <f t="shared" si="2"/>
        <v/>
      </c>
      <c r="N40" s="94" t="str">
        <f t="shared" si="3"/>
        <v/>
      </c>
      <c r="P40" s="39"/>
      <c r="Q40" s="37"/>
      <c r="R40" s="36"/>
      <c r="T40" s="28"/>
      <c r="U40" s="37"/>
      <c r="V40" s="36"/>
    </row>
    <row r="41" spans="1:22" s="30" customFormat="1" ht="24" customHeight="1">
      <c r="A41" s="129"/>
      <c r="B41" s="79" t="str">
        <f>+IF('内訳明細書 (1工種め)'!B38="","",'内訳明細書 (1工種め)'!B38)</f>
        <v/>
      </c>
      <c r="C41" s="74"/>
      <c r="D41" s="80" t="str">
        <f>+IF('内訳明細書 (1工種め)'!D38="","",'内訳明細書 (1工種め)'!D38)</f>
        <v/>
      </c>
      <c r="E41" s="31" t="str">
        <f>+IF('内訳明細書 (1工種め)'!E38="","",'内訳明細書 (1工種め)'!E38)</f>
        <v/>
      </c>
      <c r="F41" s="32"/>
      <c r="G41" s="83" t="str">
        <f>+IF('内訳明細書 (1工種め)'!G38="","",'内訳明細書 (1工種め)'!G38)</f>
        <v/>
      </c>
      <c r="H41" s="81" t="str">
        <f>+IF('内訳明細書 (1工種め)'!H38="","",'内訳明細書 (1工種め)'!H38)</f>
        <v/>
      </c>
      <c r="I41" s="82" t="str">
        <f>+IF('内訳明細書 (1工種め)'!I38="","",'内訳明細書 (1工種め)'!I38)</f>
        <v/>
      </c>
      <c r="J41" s="33">
        <f>+IF('内訳明細書 (1工種め)'!J38="","",'内訳明細書 (1工種め)'!J38)</f>
        <v>0</v>
      </c>
      <c r="K41" s="33" t="str">
        <f t="shared" si="0"/>
        <v/>
      </c>
      <c r="L41" s="94" t="str">
        <f t="shared" si="1"/>
        <v/>
      </c>
      <c r="M41" s="94" t="str">
        <f t="shared" si="2"/>
        <v/>
      </c>
      <c r="N41" s="94" t="str">
        <f t="shared" si="3"/>
        <v/>
      </c>
      <c r="P41" s="39"/>
      <c r="Q41" s="37"/>
      <c r="R41" s="36"/>
      <c r="T41" s="28"/>
      <c r="U41" s="37"/>
      <c r="V41" s="36"/>
    </row>
    <row r="42" spans="1:22" s="30" customFormat="1" ht="24" customHeight="1">
      <c r="A42" s="129"/>
      <c r="B42" s="79" t="str">
        <f>+IF('内訳明細書 (1工種め)'!B39="","",'内訳明細書 (1工種め)'!B39)</f>
        <v/>
      </c>
      <c r="C42" s="74"/>
      <c r="D42" s="80" t="str">
        <f>+IF('内訳明細書 (1工種め)'!D39="","",'内訳明細書 (1工種め)'!D39)</f>
        <v/>
      </c>
      <c r="E42" s="31" t="str">
        <f>+IF('内訳明細書 (1工種め)'!E39="","",'内訳明細書 (1工種め)'!E39)</f>
        <v/>
      </c>
      <c r="F42" s="32"/>
      <c r="G42" s="83" t="str">
        <f>+IF('内訳明細書 (1工種め)'!G39="","",'内訳明細書 (1工種め)'!G39)</f>
        <v/>
      </c>
      <c r="H42" s="81" t="str">
        <f>+IF('内訳明細書 (1工種め)'!H39="","",'内訳明細書 (1工種め)'!H39)</f>
        <v/>
      </c>
      <c r="I42" s="82" t="str">
        <f>+IF('内訳明細書 (1工種め)'!I39="","",'内訳明細書 (1工種め)'!I39)</f>
        <v/>
      </c>
      <c r="J42" s="33">
        <f>+IF('内訳明細書 (1工種め)'!J39="","",'内訳明細書 (1工種め)'!J39)</f>
        <v>0</v>
      </c>
      <c r="K42" s="33" t="str">
        <f t="shared" si="0"/>
        <v/>
      </c>
      <c r="L42" s="94" t="str">
        <f t="shared" si="1"/>
        <v/>
      </c>
      <c r="M42" s="94" t="str">
        <f t="shared" si="2"/>
        <v/>
      </c>
      <c r="N42" s="94" t="str">
        <f t="shared" si="3"/>
        <v/>
      </c>
      <c r="P42" s="39"/>
      <c r="Q42" s="37"/>
      <c r="R42" s="36"/>
      <c r="T42" s="28"/>
      <c r="U42" s="37"/>
      <c r="V42" s="36"/>
    </row>
    <row r="43" spans="1:22" s="30" customFormat="1" ht="24" customHeight="1">
      <c r="A43" s="129"/>
      <c r="B43" s="79" t="str">
        <f>+IF('内訳明細書 (1工種め)'!B40="","",'内訳明細書 (1工種め)'!B40)</f>
        <v/>
      </c>
      <c r="C43" s="74"/>
      <c r="D43" s="80" t="str">
        <f>+IF('内訳明細書 (1工種め)'!D40="","",'内訳明細書 (1工種め)'!D40)</f>
        <v/>
      </c>
      <c r="E43" s="31" t="str">
        <f>+IF('内訳明細書 (1工種め)'!E40="","",'内訳明細書 (1工種め)'!E40)</f>
        <v/>
      </c>
      <c r="F43" s="32"/>
      <c r="G43" s="83" t="str">
        <f>+IF('内訳明細書 (1工種め)'!G40="","",'内訳明細書 (1工種め)'!G40)</f>
        <v/>
      </c>
      <c r="H43" s="81" t="str">
        <f>+IF('内訳明細書 (1工種め)'!H40="","",'内訳明細書 (1工種め)'!H40)</f>
        <v/>
      </c>
      <c r="I43" s="82" t="str">
        <f>+IF('内訳明細書 (1工種め)'!I40="","",'内訳明細書 (1工種め)'!I40)</f>
        <v/>
      </c>
      <c r="J43" s="33">
        <f>+IF('内訳明細書 (1工種め)'!J40="","",'内訳明細書 (1工種め)'!J40)</f>
        <v>0</v>
      </c>
      <c r="K43" s="33" t="str">
        <f t="shared" si="0"/>
        <v/>
      </c>
      <c r="L43" s="94" t="str">
        <f t="shared" si="1"/>
        <v/>
      </c>
      <c r="M43" s="94" t="str">
        <f t="shared" si="2"/>
        <v/>
      </c>
      <c r="N43" s="94" t="str">
        <f t="shared" si="3"/>
        <v/>
      </c>
      <c r="P43" s="39"/>
      <c r="Q43" s="37"/>
      <c r="R43" s="36"/>
      <c r="T43" s="28"/>
      <c r="U43" s="37"/>
      <c r="V43" s="36"/>
    </row>
    <row r="44" spans="1:22" s="30" customFormat="1" ht="24" customHeight="1">
      <c r="A44" s="129"/>
      <c r="B44" s="79" t="str">
        <f>+IF('内訳明細書 (1工種め)'!B41="","",'内訳明細書 (1工種め)'!B41)</f>
        <v/>
      </c>
      <c r="C44" s="74"/>
      <c r="D44" s="80" t="str">
        <f>+IF('内訳明細書 (1工種め)'!D41="","",'内訳明細書 (1工種め)'!D41)</f>
        <v/>
      </c>
      <c r="E44" s="31" t="str">
        <f>+IF('内訳明細書 (1工種め)'!E41="","",'内訳明細書 (1工種め)'!E41)</f>
        <v/>
      </c>
      <c r="F44" s="32"/>
      <c r="G44" s="83" t="str">
        <f>+IF('内訳明細書 (1工種め)'!G41="","",'内訳明細書 (1工種め)'!G41)</f>
        <v/>
      </c>
      <c r="H44" s="81" t="str">
        <f>+IF('内訳明細書 (1工種め)'!H41="","",'内訳明細書 (1工種め)'!H41)</f>
        <v/>
      </c>
      <c r="I44" s="82" t="str">
        <f>+IF('内訳明細書 (1工種め)'!I41="","",'内訳明細書 (1工種め)'!I41)</f>
        <v/>
      </c>
      <c r="J44" s="33">
        <f>+IF('内訳明細書 (1工種め)'!J41="","",'内訳明細書 (1工種め)'!J41)</f>
        <v>0</v>
      </c>
      <c r="K44" s="33" t="str">
        <f t="shared" si="0"/>
        <v/>
      </c>
      <c r="L44" s="94" t="str">
        <f t="shared" si="1"/>
        <v/>
      </c>
      <c r="M44" s="94" t="str">
        <f t="shared" si="2"/>
        <v/>
      </c>
      <c r="N44" s="94" t="str">
        <f t="shared" si="3"/>
        <v/>
      </c>
      <c r="P44" s="39"/>
      <c r="Q44" s="37"/>
      <c r="R44" s="36"/>
      <c r="T44" s="28"/>
      <c r="U44" s="37"/>
      <c r="V44" s="36"/>
    </row>
    <row r="45" spans="1:22" s="30" customFormat="1" ht="24" customHeight="1">
      <c r="A45" s="129"/>
      <c r="B45" s="79" t="str">
        <f>+IF('内訳明細書 (1工種め)'!B42="","",'内訳明細書 (1工種め)'!B42)</f>
        <v/>
      </c>
      <c r="C45" s="74"/>
      <c r="D45" s="80" t="str">
        <f>+IF('内訳明細書 (1工種め)'!D42="","",'内訳明細書 (1工種め)'!D42)</f>
        <v/>
      </c>
      <c r="E45" s="31" t="str">
        <f>+IF('内訳明細書 (1工種め)'!E42="","",'内訳明細書 (1工種め)'!E42)</f>
        <v/>
      </c>
      <c r="F45" s="32"/>
      <c r="G45" s="83" t="str">
        <f>+IF('内訳明細書 (1工種め)'!G42="","",'内訳明細書 (1工種め)'!G42)</f>
        <v/>
      </c>
      <c r="H45" s="81" t="str">
        <f>+IF('内訳明細書 (1工種め)'!H42="","",'内訳明細書 (1工種め)'!H42)</f>
        <v/>
      </c>
      <c r="I45" s="82" t="str">
        <f>+IF('内訳明細書 (1工種め)'!I42="","",'内訳明細書 (1工種め)'!I42)</f>
        <v/>
      </c>
      <c r="J45" s="33">
        <f>+IF('内訳明細書 (1工種め)'!J42="","",'内訳明細書 (1工種め)'!J42)</f>
        <v>0</v>
      </c>
      <c r="K45" s="33" t="str">
        <f t="shared" si="0"/>
        <v/>
      </c>
      <c r="L45" s="94" t="str">
        <f t="shared" si="1"/>
        <v/>
      </c>
      <c r="M45" s="94" t="str">
        <f t="shared" si="2"/>
        <v/>
      </c>
      <c r="N45" s="94" t="str">
        <f t="shared" si="3"/>
        <v/>
      </c>
      <c r="P45" s="39"/>
      <c r="Q45" s="37"/>
      <c r="R45" s="36"/>
      <c r="T45" s="28"/>
      <c r="U45" s="37"/>
      <c r="V45" s="36"/>
    </row>
    <row r="46" spans="1:22" s="30" customFormat="1" ht="24" customHeight="1">
      <c r="A46" s="129"/>
      <c r="B46" s="79" t="str">
        <f>+IF('内訳明細書 (1工種め)'!B43="","",'内訳明細書 (1工種め)'!B43)</f>
        <v/>
      </c>
      <c r="C46" s="74"/>
      <c r="D46" s="80" t="str">
        <f>+IF('内訳明細書 (1工種め)'!D43="","",'内訳明細書 (1工種め)'!D43)</f>
        <v/>
      </c>
      <c r="E46" s="31" t="str">
        <f>+IF('内訳明細書 (1工種め)'!E43="","",'内訳明細書 (1工種め)'!E43)</f>
        <v/>
      </c>
      <c r="F46" s="32"/>
      <c r="G46" s="83" t="str">
        <f>+IF('内訳明細書 (1工種め)'!G43="","",'内訳明細書 (1工種め)'!G43)</f>
        <v/>
      </c>
      <c r="H46" s="81" t="str">
        <f>+IF('内訳明細書 (1工種め)'!H43="","",'内訳明細書 (1工種め)'!H43)</f>
        <v/>
      </c>
      <c r="I46" s="82" t="str">
        <f>+IF('内訳明細書 (1工種め)'!I43="","",'内訳明細書 (1工種め)'!I43)</f>
        <v/>
      </c>
      <c r="J46" s="33">
        <f>+IF('内訳明細書 (1工種め)'!J43="","",'内訳明細書 (1工種め)'!J43)</f>
        <v>0</v>
      </c>
      <c r="K46" s="33" t="str">
        <f t="shared" si="0"/>
        <v/>
      </c>
      <c r="L46" s="94" t="str">
        <f t="shared" si="1"/>
        <v/>
      </c>
      <c r="M46" s="94" t="str">
        <f t="shared" si="2"/>
        <v/>
      </c>
      <c r="N46" s="94" t="str">
        <f t="shared" si="3"/>
        <v/>
      </c>
      <c r="P46" s="39"/>
      <c r="Q46" s="37"/>
      <c r="R46" s="36"/>
      <c r="T46" s="28"/>
      <c r="U46" s="37"/>
      <c r="V46" s="36"/>
    </row>
    <row r="47" spans="1:22" s="30" customFormat="1" ht="24" customHeight="1">
      <c r="A47" s="129"/>
      <c r="B47" s="79" t="str">
        <f>+IF('内訳明細書 (1工種め)'!B44="","",'内訳明細書 (1工種め)'!B44)</f>
        <v/>
      </c>
      <c r="C47" s="74"/>
      <c r="D47" s="80" t="str">
        <f>+IF('内訳明細書 (1工種め)'!D44="","",'内訳明細書 (1工種め)'!D44)</f>
        <v/>
      </c>
      <c r="E47" s="31" t="str">
        <f>+IF('内訳明細書 (1工種め)'!E44="","",'内訳明細書 (1工種め)'!E44)</f>
        <v/>
      </c>
      <c r="F47" s="32"/>
      <c r="G47" s="83" t="str">
        <f>+IF('内訳明細書 (1工種め)'!G44="","",'内訳明細書 (1工種め)'!G44)</f>
        <v/>
      </c>
      <c r="H47" s="81" t="str">
        <f>+IF('内訳明細書 (1工種め)'!H44="","",'内訳明細書 (1工種め)'!H44)</f>
        <v/>
      </c>
      <c r="I47" s="82" t="str">
        <f>+IF('内訳明細書 (1工種め)'!I44="","",'内訳明細書 (1工種め)'!I44)</f>
        <v/>
      </c>
      <c r="J47" s="33">
        <f>+IF('内訳明細書 (1工種め)'!J44="","",'内訳明細書 (1工種め)'!J44)</f>
        <v>0</v>
      </c>
      <c r="K47" s="33" t="str">
        <f t="shared" si="0"/>
        <v/>
      </c>
      <c r="L47" s="94" t="str">
        <f t="shared" si="1"/>
        <v/>
      </c>
      <c r="M47" s="94" t="str">
        <f t="shared" si="2"/>
        <v/>
      </c>
      <c r="N47" s="94" t="str">
        <f t="shared" si="3"/>
        <v/>
      </c>
      <c r="P47" s="39"/>
      <c r="Q47" s="37"/>
      <c r="R47" s="36"/>
      <c r="T47" s="28"/>
      <c r="U47" s="37"/>
      <c r="V47" s="36"/>
    </row>
    <row r="48" spans="1:22" s="30" customFormat="1" ht="24" customHeight="1">
      <c r="A48" s="129"/>
      <c r="B48" s="79" t="str">
        <f>+IF('内訳明細書 (1工種め)'!B45="","",'内訳明細書 (1工種め)'!B45)</f>
        <v/>
      </c>
      <c r="C48" s="74"/>
      <c r="D48" s="80" t="str">
        <f>+IF('内訳明細書 (1工種め)'!D45="","",'内訳明細書 (1工種め)'!D45)</f>
        <v/>
      </c>
      <c r="E48" s="31" t="str">
        <f>+IF('内訳明細書 (1工種め)'!E45="","",'内訳明細書 (1工種め)'!E45)</f>
        <v/>
      </c>
      <c r="F48" s="32"/>
      <c r="G48" s="83" t="str">
        <f>+IF('内訳明細書 (1工種め)'!G45="","",'内訳明細書 (1工種め)'!G45)</f>
        <v/>
      </c>
      <c r="H48" s="81" t="str">
        <f>+IF('内訳明細書 (1工種め)'!H45="","",'内訳明細書 (1工種め)'!H45)</f>
        <v/>
      </c>
      <c r="I48" s="82" t="str">
        <f>+IF('内訳明細書 (1工種め)'!I45="","",'内訳明細書 (1工種め)'!I45)</f>
        <v/>
      </c>
      <c r="J48" s="33">
        <f>+IF('内訳明細書 (1工種め)'!J45="","",'内訳明細書 (1工種め)'!J45)</f>
        <v>0</v>
      </c>
      <c r="K48" s="33" t="str">
        <f t="shared" si="0"/>
        <v/>
      </c>
      <c r="L48" s="94" t="str">
        <f t="shared" si="1"/>
        <v/>
      </c>
      <c r="M48" s="94" t="str">
        <f t="shared" si="2"/>
        <v/>
      </c>
      <c r="N48" s="94" t="str">
        <f t="shared" si="3"/>
        <v/>
      </c>
      <c r="P48" s="39"/>
      <c r="Q48" s="37"/>
      <c r="R48" s="36"/>
      <c r="T48" s="28"/>
      <c r="U48" s="37"/>
      <c r="V48" s="36"/>
    </row>
    <row r="49" spans="1:22" s="30" customFormat="1" ht="24" customHeight="1">
      <c r="A49" s="129"/>
      <c r="B49" s="79" t="str">
        <f>+IF('内訳明細書 (1工種め)'!B46="","",'内訳明細書 (1工種め)'!B46)</f>
        <v/>
      </c>
      <c r="C49" s="74"/>
      <c r="D49" s="80" t="str">
        <f>+IF('内訳明細書 (1工種め)'!D46="","",'内訳明細書 (1工種め)'!D46)</f>
        <v/>
      </c>
      <c r="E49" s="31" t="str">
        <f>+IF('内訳明細書 (1工種め)'!E46="","",'内訳明細書 (1工種め)'!E46)</f>
        <v/>
      </c>
      <c r="F49" s="32"/>
      <c r="G49" s="83" t="str">
        <f>+IF('内訳明細書 (1工種め)'!G46="","",'内訳明細書 (1工種め)'!G46)</f>
        <v/>
      </c>
      <c r="H49" s="81" t="str">
        <f>+IF('内訳明細書 (1工種め)'!H46="","",'内訳明細書 (1工種め)'!H46)</f>
        <v/>
      </c>
      <c r="I49" s="82" t="str">
        <f>+IF('内訳明細書 (1工種め)'!I46="","",'内訳明細書 (1工種め)'!I46)</f>
        <v/>
      </c>
      <c r="J49" s="33">
        <f>+IF('内訳明細書 (1工種め)'!J46="","",'内訳明細書 (1工種め)'!J46)</f>
        <v>0</v>
      </c>
      <c r="K49" s="33" t="str">
        <f t="shared" si="0"/>
        <v/>
      </c>
      <c r="L49" s="94" t="str">
        <f t="shared" si="1"/>
        <v/>
      </c>
      <c r="M49" s="94" t="str">
        <f t="shared" si="2"/>
        <v/>
      </c>
      <c r="N49" s="94" t="str">
        <f t="shared" si="3"/>
        <v/>
      </c>
      <c r="P49" s="39"/>
      <c r="Q49" s="37"/>
      <c r="R49" s="36"/>
      <c r="T49" s="28"/>
      <c r="U49" s="37"/>
      <c r="V49" s="36"/>
    </row>
    <row r="50" spans="1:22" s="30" customFormat="1" ht="24" customHeight="1">
      <c r="A50" s="129"/>
      <c r="B50" s="79" t="str">
        <f>+IF('内訳明細書 (1工種め)'!B47="","",'内訳明細書 (1工種め)'!B47)</f>
        <v/>
      </c>
      <c r="C50" s="74"/>
      <c r="D50" s="80" t="str">
        <f>+IF('内訳明細書 (1工種め)'!D47="","",'内訳明細書 (1工種め)'!D47)</f>
        <v/>
      </c>
      <c r="E50" s="31" t="str">
        <f>+IF('内訳明細書 (1工種め)'!E47="","",'内訳明細書 (1工種め)'!E47)</f>
        <v/>
      </c>
      <c r="F50" s="32"/>
      <c r="G50" s="83" t="str">
        <f>+IF('内訳明細書 (1工種め)'!G47="","",'内訳明細書 (1工種め)'!G47)</f>
        <v/>
      </c>
      <c r="H50" s="81" t="str">
        <f>+IF('内訳明細書 (1工種め)'!H47="","",'内訳明細書 (1工種め)'!H47)</f>
        <v/>
      </c>
      <c r="I50" s="82" t="str">
        <f>+IF('内訳明細書 (1工種め)'!I47="","",'内訳明細書 (1工種め)'!I47)</f>
        <v/>
      </c>
      <c r="J50" s="33">
        <f>+IF('内訳明細書 (1工種め)'!J47="","",'内訳明細書 (1工種め)'!J47)</f>
        <v>0</v>
      </c>
      <c r="K50" s="33" t="str">
        <f t="shared" si="0"/>
        <v/>
      </c>
      <c r="L50" s="94" t="str">
        <f t="shared" si="1"/>
        <v/>
      </c>
      <c r="M50" s="94" t="str">
        <f t="shared" si="2"/>
        <v/>
      </c>
      <c r="N50" s="94" t="str">
        <f t="shared" si="3"/>
        <v/>
      </c>
      <c r="P50" s="39"/>
      <c r="Q50" s="37"/>
      <c r="R50" s="36"/>
      <c r="T50" s="28"/>
      <c r="U50" s="37"/>
      <c r="V50" s="36"/>
    </row>
    <row r="51" spans="1:22" s="30" customFormat="1" ht="24" customHeight="1">
      <c r="A51" s="129"/>
      <c r="B51" s="79" t="str">
        <f>+IF('内訳明細書 (1工種め)'!B48="","",'内訳明細書 (1工種め)'!B48)</f>
        <v/>
      </c>
      <c r="C51" s="74"/>
      <c r="D51" s="80" t="str">
        <f>+IF('内訳明細書 (1工種め)'!D48="","",'内訳明細書 (1工種め)'!D48)</f>
        <v/>
      </c>
      <c r="E51" s="31" t="str">
        <f>+IF('内訳明細書 (1工種め)'!E48="","",'内訳明細書 (1工種め)'!E48)</f>
        <v/>
      </c>
      <c r="F51" s="32"/>
      <c r="G51" s="83" t="str">
        <f>+IF('内訳明細書 (1工種め)'!G48="","",'内訳明細書 (1工種め)'!G48)</f>
        <v/>
      </c>
      <c r="H51" s="81" t="str">
        <f>+IF('内訳明細書 (1工種め)'!H48="","",'内訳明細書 (1工種め)'!H48)</f>
        <v/>
      </c>
      <c r="I51" s="82" t="str">
        <f>+IF('内訳明細書 (1工種め)'!I48="","",'内訳明細書 (1工種め)'!I48)</f>
        <v/>
      </c>
      <c r="J51" s="33">
        <f>+IF('内訳明細書 (1工種め)'!J48="","",'内訳明細書 (1工種め)'!J48)</f>
        <v>0</v>
      </c>
      <c r="K51" s="33" t="str">
        <f t="shared" si="0"/>
        <v/>
      </c>
      <c r="L51" s="94" t="str">
        <f t="shared" si="1"/>
        <v/>
      </c>
      <c r="M51" s="94" t="str">
        <f t="shared" si="2"/>
        <v/>
      </c>
      <c r="N51" s="94" t="str">
        <f t="shared" si="3"/>
        <v/>
      </c>
      <c r="P51" s="39"/>
      <c r="Q51" s="37"/>
      <c r="R51" s="36"/>
      <c r="T51" s="28"/>
      <c r="U51" s="37"/>
      <c r="V51" s="36"/>
    </row>
    <row r="52" spans="1:22" s="30" customFormat="1" ht="24" customHeight="1">
      <c r="A52" s="129"/>
      <c r="B52" s="79" t="str">
        <f>+IF('内訳明細書 (1工種め)'!B49="","",'内訳明細書 (1工種め)'!B49)</f>
        <v/>
      </c>
      <c r="C52" s="74"/>
      <c r="D52" s="80" t="str">
        <f>+IF('内訳明細書 (1工種め)'!D49="","",'内訳明細書 (1工種め)'!D49)</f>
        <v/>
      </c>
      <c r="E52" s="31" t="str">
        <f>+IF('内訳明細書 (1工種め)'!E49="","",'内訳明細書 (1工種め)'!E49)</f>
        <v/>
      </c>
      <c r="F52" s="32"/>
      <c r="G52" s="83" t="str">
        <f>+IF('内訳明細書 (1工種め)'!G49="","",'内訳明細書 (1工種め)'!G49)</f>
        <v/>
      </c>
      <c r="H52" s="81" t="str">
        <f>+IF('内訳明細書 (1工種め)'!H49="","",'内訳明細書 (1工種め)'!H49)</f>
        <v/>
      </c>
      <c r="I52" s="82" t="str">
        <f>+IF('内訳明細書 (1工種め)'!I49="","",'内訳明細書 (1工種め)'!I49)</f>
        <v/>
      </c>
      <c r="J52" s="33">
        <f>+IF('内訳明細書 (1工種め)'!J49="","",'内訳明細書 (1工種め)'!J49)</f>
        <v>0</v>
      </c>
      <c r="K52" s="33" t="str">
        <f t="shared" si="0"/>
        <v/>
      </c>
      <c r="L52" s="94" t="str">
        <f t="shared" si="1"/>
        <v/>
      </c>
      <c r="M52" s="94" t="str">
        <f t="shared" si="2"/>
        <v/>
      </c>
      <c r="N52" s="94" t="str">
        <f t="shared" si="3"/>
        <v/>
      </c>
      <c r="P52" s="39"/>
      <c r="Q52" s="37"/>
      <c r="R52" s="36"/>
      <c r="T52" s="28"/>
      <c r="U52" s="37"/>
      <c r="V52" s="36"/>
    </row>
    <row r="53" spans="1:22" s="30" customFormat="1" ht="24" customHeight="1">
      <c r="A53" s="129"/>
      <c r="B53" s="79" t="str">
        <f>+IF('内訳明細書 (1工種め)'!B50="","",'内訳明細書 (1工種め)'!B50)</f>
        <v/>
      </c>
      <c r="C53" s="74"/>
      <c r="D53" s="80" t="str">
        <f>+IF('内訳明細書 (1工種め)'!D50="","",'内訳明細書 (1工種め)'!D50)</f>
        <v/>
      </c>
      <c r="E53" s="31" t="str">
        <f>+IF('内訳明細書 (1工種め)'!E50="","",'内訳明細書 (1工種め)'!E50)</f>
        <v/>
      </c>
      <c r="F53" s="32"/>
      <c r="G53" s="83" t="str">
        <f>+IF('内訳明細書 (1工種め)'!G50="","",'内訳明細書 (1工種め)'!G50)</f>
        <v/>
      </c>
      <c r="H53" s="81" t="str">
        <f>+IF('内訳明細書 (1工種め)'!H50="","",'内訳明細書 (1工種め)'!H50)</f>
        <v/>
      </c>
      <c r="I53" s="82" t="str">
        <f>+IF('内訳明細書 (1工種め)'!I50="","",'内訳明細書 (1工種め)'!I50)</f>
        <v/>
      </c>
      <c r="J53" s="33">
        <f>+IF('内訳明細書 (1工種め)'!J50="","",'内訳明細書 (1工種め)'!J50)</f>
        <v>0</v>
      </c>
      <c r="K53" s="33" t="str">
        <f t="shared" si="0"/>
        <v/>
      </c>
      <c r="L53" s="94" t="str">
        <f t="shared" si="1"/>
        <v/>
      </c>
      <c r="M53" s="94" t="str">
        <f t="shared" si="2"/>
        <v/>
      </c>
      <c r="N53" s="94" t="str">
        <f t="shared" si="3"/>
        <v/>
      </c>
      <c r="P53" s="39"/>
      <c r="Q53" s="37"/>
      <c r="R53" s="36"/>
      <c r="T53" s="28"/>
      <c r="U53" s="37"/>
      <c r="V53" s="36"/>
    </row>
    <row r="54" spans="1:22" s="30" customFormat="1" ht="24" customHeight="1">
      <c r="A54" s="129"/>
      <c r="B54" s="79" t="str">
        <f>+IF('内訳明細書 (1工種め)'!B51="","",'内訳明細書 (1工種め)'!B51)</f>
        <v/>
      </c>
      <c r="C54" s="74"/>
      <c r="D54" s="80" t="str">
        <f>+IF('内訳明細書 (1工種め)'!D51="","",'内訳明細書 (1工種め)'!D51)</f>
        <v/>
      </c>
      <c r="E54" s="31" t="str">
        <f>+IF('内訳明細書 (1工種め)'!E51="","",'内訳明細書 (1工種め)'!E51)</f>
        <v/>
      </c>
      <c r="F54" s="32"/>
      <c r="G54" s="83" t="str">
        <f>+IF('内訳明細書 (1工種め)'!G51="","",'内訳明細書 (1工種め)'!G51)</f>
        <v/>
      </c>
      <c r="H54" s="81" t="str">
        <f>+IF('内訳明細書 (1工種め)'!H51="","",'内訳明細書 (1工種め)'!H51)</f>
        <v/>
      </c>
      <c r="I54" s="82" t="str">
        <f>+IF('内訳明細書 (1工種め)'!I51="","",'内訳明細書 (1工種め)'!I51)</f>
        <v/>
      </c>
      <c r="J54" s="33">
        <f>+IF('内訳明細書 (1工種め)'!J51="","",'内訳明細書 (1工種め)'!J51)</f>
        <v>0</v>
      </c>
      <c r="K54" s="33" t="str">
        <f t="shared" si="0"/>
        <v/>
      </c>
      <c r="L54" s="94" t="str">
        <f t="shared" si="1"/>
        <v/>
      </c>
      <c r="M54" s="94" t="str">
        <f t="shared" si="2"/>
        <v/>
      </c>
      <c r="N54" s="94" t="str">
        <f t="shared" si="3"/>
        <v/>
      </c>
      <c r="P54" s="39"/>
      <c r="Q54" s="37"/>
      <c r="R54" s="36"/>
      <c r="T54" s="28"/>
      <c r="U54" s="37"/>
      <c r="V54" s="36"/>
    </row>
    <row r="55" spans="1:22" s="30" customFormat="1" ht="24" customHeight="1">
      <c r="A55" s="129"/>
      <c r="B55" s="79" t="str">
        <f>+IF('内訳明細書 (1工種め)'!B52="","",'内訳明細書 (1工種め)'!B52)</f>
        <v/>
      </c>
      <c r="C55" s="74"/>
      <c r="D55" s="80" t="str">
        <f>+IF('内訳明細書 (1工種め)'!D52="","",'内訳明細書 (1工種め)'!D52)</f>
        <v/>
      </c>
      <c r="E55" s="31" t="str">
        <f>+IF('内訳明細書 (1工種め)'!E52="","",'内訳明細書 (1工種め)'!E52)</f>
        <v/>
      </c>
      <c r="F55" s="32"/>
      <c r="G55" s="83" t="str">
        <f>+IF('内訳明細書 (1工種め)'!G52="","",'内訳明細書 (1工種め)'!G52)</f>
        <v/>
      </c>
      <c r="H55" s="81" t="str">
        <f>+IF('内訳明細書 (1工種め)'!H52="","",'内訳明細書 (1工種め)'!H52)</f>
        <v/>
      </c>
      <c r="I55" s="82" t="str">
        <f>+IF('内訳明細書 (1工種め)'!I52="","",'内訳明細書 (1工種め)'!I52)</f>
        <v/>
      </c>
      <c r="J55" s="33">
        <f>+IF('内訳明細書 (1工種め)'!J52="","",'内訳明細書 (1工種め)'!J52)</f>
        <v>0</v>
      </c>
      <c r="K55" s="33" t="str">
        <f t="shared" si="0"/>
        <v/>
      </c>
      <c r="L55" s="94" t="str">
        <f t="shared" si="1"/>
        <v/>
      </c>
      <c r="M55" s="94" t="str">
        <f t="shared" si="2"/>
        <v/>
      </c>
      <c r="N55" s="94" t="str">
        <f t="shared" si="3"/>
        <v/>
      </c>
      <c r="P55" s="39"/>
      <c r="Q55" s="37"/>
      <c r="R55" s="36"/>
      <c r="T55" s="28"/>
      <c r="U55" s="37"/>
      <c r="V55" s="36"/>
    </row>
    <row r="56" spans="1:22" s="30" customFormat="1" ht="24" customHeight="1">
      <c r="A56" s="129"/>
      <c r="B56" s="79" t="str">
        <f>+IF('内訳明細書 (1工種め)'!B53="","",'内訳明細書 (1工種め)'!B53)</f>
        <v/>
      </c>
      <c r="C56" s="74"/>
      <c r="D56" s="80" t="str">
        <f>+IF('内訳明細書 (1工種め)'!D53="","",'内訳明細書 (1工種め)'!D53)</f>
        <v/>
      </c>
      <c r="E56" s="31" t="str">
        <f>+IF('内訳明細書 (1工種め)'!E53="","",'内訳明細書 (1工種め)'!E53)</f>
        <v/>
      </c>
      <c r="F56" s="32"/>
      <c r="G56" s="83" t="str">
        <f>+IF('内訳明細書 (1工種め)'!G53="","",'内訳明細書 (1工種め)'!G53)</f>
        <v/>
      </c>
      <c r="H56" s="81" t="str">
        <f>+IF('内訳明細書 (1工種め)'!H53="","",'内訳明細書 (1工種め)'!H53)</f>
        <v/>
      </c>
      <c r="I56" s="82" t="str">
        <f>+IF('内訳明細書 (1工種め)'!I53="","",'内訳明細書 (1工種め)'!I53)</f>
        <v/>
      </c>
      <c r="J56" s="33">
        <f>+IF('内訳明細書 (1工種め)'!J53="","",'内訳明細書 (1工種め)'!J53)</f>
        <v>0</v>
      </c>
      <c r="K56" s="33" t="str">
        <f t="shared" si="0"/>
        <v/>
      </c>
      <c r="L56" s="94" t="str">
        <f t="shared" si="1"/>
        <v/>
      </c>
      <c r="M56" s="94" t="str">
        <f t="shared" si="2"/>
        <v/>
      </c>
      <c r="N56" s="94" t="str">
        <f t="shared" si="3"/>
        <v/>
      </c>
      <c r="P56" s="39"/>
      <c r="Q56" s="37"/>
      <c r="R56" s="36"/>
      <c r="T56" s="28"/>
      <c r="U56" s="37"/>
      <c r="V56" s="36"/>
    </row>
    <row r="57" spans="1:22" s="30" customFormat="1" ht="24" customHeight="1">
      <c r="A57" s="129"/>
      <c r="B57" s="79" t="str">
        <f>+IF('内訳明細書 (1工種め)'!B54="","",'内訳明細書 (1工種め)'!B54)</f>
        <v/>
      </c>
      <c r="C57" s="74"/>
      <c r="D57" s="80" t="str">
        <f>+IF('内訳明細書 (1工種め)'!D54="","",'内訳明細書 (1工種め)'!D54)</f>
        <v/>
      </c>
      <c r="E57" s="31" t="str">
        <f>+IF('内訳明細書 (1工種め)'!E54="","",'内訳明細書 (1工種め)'!E54)</f>
        <v/>
      </c>
      <c r="F57" s="32"/>
      <c r="G57" s="83" t="str">
        <f>+IF('内訳明細書 (1工種め)'!G54="","",'内訳明細書 (1工種め)'!G54)</f>
        <v/>
      </c>
      <c r="H57" s="81" t="str">
        <f>+IF('内訳明細書 (1工種め)'!H54="","",'内訳明細書 (1工種め)'!H54)</f>
        <v/>
      </c>
      <c r="I57" s="82" t="str">
        <f>+IF('内訳明細書 (1工種め)'!I54="","",'内訳明細書 (1工種め)'!I54)</f>
        <v/>
      </c>
      <c r="J57" s="33">
        <f>+IF('内訳明細書 (1工種め)'!J54="","",'内訳明細書 (1工種め)'!J54)</f>
        <v>0</v>
      </c>
      <c r="K57" s="33" t="str">
        <f t="shared" si="0"/>
        <v/>
      </c>
      <c r="L57" s="94" t="str">
        <f t="shared" si="1"/>
        <v/>
      </c>
      <c r="M57" s="94" t="str">
        <f t="shared" si="2"/>
        <v/>
      </c>
      <c r="N57" s="94" t="str">
        <f t="shared" si="3"/>
        <v/>
      </c>
      <c r="P57" s="39"/>
      <c r="Q57" s="37"/>
      <c r="R57" s="36"/>
      <c r="T57" s="28"/>
      <c r="U57" s="37"/>
      <c r="V57" s="36"/>
    </row>
    <row r="58" spans="1:22" s="30" customFormat="1" ht="24" customHeight="1">
      <c r="A58" s="129"/>
      <c r="B58" s="79" t="str">
        <f>+IF('内訳明細書 (1工種め)'!B55="","",'内訳明細書 (1工種め)'!B55)</f>
        <v/>
      </c>
      <c r="C58" s="74"/>
      <c r="D58" s="80" t="str">
        <f>+IF('内訳明細書 (1工種め)'!D55="","",'内訳明細書 (1工種め)'!D55)</f>
        <v/>
      </c>
      <c r="E58" s="31" t="str">
        <f>+IF('内訳明細書 (1工種め)'!E55="","",'内訳明細書 (1工種め)'!E55)</f>
        <v/>
      </c>
      <c r="F58" s="32"/>
      <c r="G58" s="83" t="str">
        <f>+IF('内訳明細書 (1工種め)'!G55="","",'内訳明細書 (1工種め)'!G55)</f>
        <v/>
      </c>
      <c r="H58" s="81" t="str">
        <f>+IF('内訳明細書 (1工種め)'!H55="","",'内訳明細書 (1工種め)'!H55)</f>
        <v/>
      </c>
      <c r="I58" s="82" t="str">
        <f>+IF('内訳明細書 (1工種め)'!I55="","",'内訳明細書 (1工種め)'!I55)</f>
        <v/>
      </c>
      <c r="J58" s="33">
        <f>+IF('内訳明細書 (1工種め)'!J55="","",'内訳明細書 (1工種め)'!J55)</f>
        <v>0</v>
      </c>
      <c r="K58" s="33" t="str">
        <f t="shared" si="0"/>
        <v/>
      </c>
      <c r="L58" s="94" t="str">
        <f t="shared" si="1"/>
        <v/>
      </c>
      <c r="M58" s="94" t="str">
        <f t="shared" si="2"/>
        <v/>
      </c>
      <c r="N58" s="94" t="str">
        <f t="shared" si="3"/>
        <v/>
      </c>
      <c r="P58" s="39"/>
      <c r="Q58" s="37"/>
      <c r="R58" s="36"/>
      <c r="T58" s="28"/>
      <c r="U58" s="37"/>
      <c r="V58" s="36"/>
    </row>
    <row r="59" spans="1:22" s="30" customFormat="1" ht="24" customHeight="1">
      <c r="A59" s="129"/>
      <c r="B59" s="79" t="str">
        <f>+IF('内訳明細書 (1工種め)'!B56="","",'内訳明細書 (1工種め)'!B56)</f>
        <v/>
      </c>
      <c r="C59" s="74"/>
      <c r="D59" s="80" t="str">
        <f>+IF('内訳明細書 (1工種め)'!D56="","",'内訳明細書 (1工種め)'!D56)</f>
        <v/>
      </c>
      <c r="E59" s="31" t="str">
        <f>+IF('内訳明細書 (1工種め)'!E56="","",'内訳明細書 (1工種め)'!E56)</f>
        <v/>
      </c>
      <c r="F59" s="32"/>
      <c r="G59" s="83" t="str">
        <f>+IF('内訳明細書 (1工種め)'!G56="","",'内訳明細書 (1工種め)'!G56)</f>
        <v/>
      </c>
      <c r="H59" s="81" t="str">
        <f>+IF('内訳明細書 (1工種め)'!H56="","",'内訳明細書 (1工種め)'!H56)</f>
        <v/>
      </c>
      <c r="I59" s="82" t="str">
        <f>+IF('内訳明細書 (1工種め)'!I56="","",'内訳明細書 (1工種め)'!I56)</f>
        <v/>
      </c>
      <c r="J59" s="33">
        <f>+IF('内訳明細書 (1工種め)'!J56="","",'内訳明細書 (1工種め)'!J56)</f>
        <v>0</v>
      </c>
      <c r="K59" s="33" t="str">
        <f t="shared" si="0"/>
        <v/>
      </c>
      <c r="L59" s="94" t="str">
        <f t="shared" si="1"/>
        <v/>
      </c>
      <c r="M59" s="94" t="str">
        <f t="shared" si="2"/>
        <v/>
      </c>
      <c r="N59" s="94" t="str">
        <f t="shared" si="3"/>
        <v/>
      </c>
      <c r="P59" s="39"/>
      <c r="Q59" s="37"/>
      <c r="R59" s="36"/>
      <c r="T59" s="28"/>
      <c r="U59" s="37"/>
      <c r="V59" s="36"/>
    </row>
    <row r="60" spans="1:22" s="30" customFormat="1" ht="24" customHeight="1">
      <c r="A60" s="129"/>
      <c r="B60" s="79" t="str">
        <f>+IF('内訳明細書 (1工種め)'!B57="","",'内訳明細書 (1工種め)'!B57)</f>
        <v/>
      </c>
      <c r="C60" s="74"/>
      <c r="D60" s="80" t="str">
        <f>+IF('内訳明細書 (1工種め)'!D57="","",'内訳明細書 (1工種め)'!D57)</f>
        <v/>
      </c>
      <c r="E60" s="31" t="str">
        <f>+IF('内訳明細書 (1工種め)'!E57="","",'内訳明細書 (1工種め)'!E57)</f>
        <v/>
      </c>
      <c r="F60" s="32"/>
      <c r="G60" s="83" t="str">
        <f>+IF('内訳明細書 (1工種め)'!G57="","",'内訳明細書 (1工種め)'!G57)</f>
        <v/>
      </c>
      <c r="H60" s="81" t="str">
        <f>+IF('内訳明細書 (1工種め)'!H57="","",'内訳明細書 (1工種め)'!H57)</f>
        <v/>
      </c>
      <c r="I60" s="82" t="str">
        <f>+IF('内訳明細書 (1工種め)'!I57="","",'内訳明細書 (1工種め)'!I57)</f>
        <v/>
      </c>
      <c r="J60" s="33">
        <f>+IF('内訳明細書 (1工種め)'!J57="","",'内訳明細書 (1工種め)'!J57)</f>
        <v>0</v>
      </c>
      <c r="K60" s="33" t="str">
        <f t="shared" si="0"/>
        <v/>
      </c>
      <c r="L60" s="94" t="str">
        <f t="shared" si="1"/>
        <v/>
      </c>
      <c r="M60" s="94" t="str">
        <f t="shared" si="2"/>
        <v/>
      </c>
      <c r="N60" s="94" t="str">
        <f t="shared" si="3"/>
        <v/>
      </c>
      <c r="P60" s="39"/>
      <c r="Q60" s="37"/>
      <c r="R60" s="36"/>
      <c r="T60" s="28"/>
      <c r="U60" s="37"/>
      <c r="V60" s="36"/>
    </row>
    <row r="61" spans="1:22" s="30" customFormat="1" ht="24" customHeight="1">
      <c r="A61" s="129"/>
      <c r="B61" s="79" t="str">
        <f>+IF('内訳明細書 (1工種め)'!B58="","",'内訳明細書 (1工種め)'!B58)</f>
        <v/>
      </c>
      <c r="C61" s="74"/>
      <c r="D61" s="80" t="str">
        <f>+IF('内訳明細書 (1工種め)'!D58="","",'内訳明細書 (1工種め)'!D58)</f>
        <v/>
      </c>
      <c r="E61" s="31" t="str">
        <f>+IF('内訳明細書 (1工種め)'!E58="","",'内訳明細書 (1工種め)'!E58)</f>
        <v/>
      </c>
      <c r="F61" s="32"/>
      <c r="G61" s="83" t="str">
        <f>+IF('内訳明細書 (1工種め)'!G58="","",'内訳明細書 (1工種め)'!G58)</f>
        <v/>
      </c>
      <c r="H61" s="81" t="str">
        <f>+IF('内訳明細書 (1工種め)'!H58="","",'内訳明細書 (1工種め)'!H58)</f>
        <v/>
      </c>
      <c r="I61" s="82" t="str">
        <f>+IF('内訳明細書 (1工種め)'!I58="","",'内訳明細書 (1工種め)'!I58)</f>
        <v/>
      </c>
      <c r="J61" s="33">
        <f>+IF('内訳明細書 (1工種め)'!J58="","",'内訳明細書 (1工種め)'!J58)</f>
        <v>0</v>
      </c>
      <c r="K61" s="33" t="str">
        <f t="shared" si="0"/>
        <v/>
      </c>
      <c r="L61" s="94" t="str">
        <f t="shared" si="1"/>
        <v/>
      </c>
      <c r="M61" s="94" t="str">
        <f t="shared" si="2"/>
        <v/>
      </c>
      <c r="N61" s="94" t="str">
        <f t="shared" si="3"/>
        <v/>
      </c>
      <c r="P61" s="39"/>
      <c r="Q61" s="37"/>
      <c r="R61" s="36"/>
      <c r="T61" s="28"/>
      <c r="U61" s="37"/>
      <c r="V61" s="36"/>
    </row>
    <row r="62" spans="1:22" s="30" customFormat="1" ht="24" customHeight="1">
      <c r="A62" s="129"/>
      <c r="B62" s="79" t="str">
        <f>+IF('内訳明細書 (1工種め)'!B59="","",'内訳明細書 (1工種め)'!B59)</f>
        <v/>
      </c>
      <c r="C62" s="74"/>
      <c r="D62" s="80" t="str">
        <f>+IF('内訳明細書 (1工種め)'!D59="","",'内訳明細書 (1工種め)'!D59)</f>
        <v/>
      </c>
      <c r="E62" s="31" t="str">
        <f>+IF('内訳明細書 (1工種め)'!E59="","",'内訳明細書 (1工種め)'!E59)</f>
        <v/>
      </c>
      <c r="F62" s="32"/>
      <c r="G62" s="83" t="str">
        <f>+IF('内訳明細書 (1工種め)'!G59="","",'内訳明細書 (1工種め)'!G59)</f>
        <v/>
      </c>
      <c r="H62" s="81" t="str">
        <f>+IF('内訳明細書 (1工種め)'!H59="","",'内訳明細書 (1工種め)'!H59)</f>
        <v/>
      </c>
      <c r="I62" s="82" t="str">
        <f>+IF('内訳明細書 (1工種め)'!I59="","",'内訳明細書 (1工種め)'!I59)</f>
        <v/>
      </c>
      <c r="J62" s="33">
        <f>+IF('内訳明細書 (1工種め)'!J59="","",'内訳明細書 (1工種め)'!J59)</f>
        <v>0</v>
      </c>
      <c r="K62" s="33" t="str">
        <f t="shared" si="0"/>
        <v/>
      </c>
      <c r="L62" s="94" t="str">
        <f t="shared" si="1"/>
        <v/>
      </c>
      <c r="M62" s="94" t="str">
        <f t="shared" si="2"/>
        <v/>
      </c>
      <c r="N62" s="94" t="str">
        <f t="shared" si="3"/>
        <v/>
      </c>
      <c r="P62" s="39"/>
      <c r="Q62" s="37"/>
      <c r="R62" s="36"/>
      <c r="T62" s="28"/>
      <c r="U62" s="37"/>
      <c r="V62" s="36"/>
    </row>
    <row r="63" spans="1:22" s="30" customFormat="1" ht="24" customHeight="1">
      <c r="A63" s="129"/>
      <c r="B63" s="79" t="str">
        <f>+IF('内訳明細書 (1工種め)'!B60="","",'内訳明細書 (1工種め)'!B60)</f>
        <v/>
      </c>
      <c r="C63" s="74"/>
      <c r="D63" s="80" t="str">
        <f>+IF('内訳明細書 (1工種め)'!D60="","",'内訳明細書 (1工種め)'!D60)</f>
        <v/>
      </c>
      <c r="E63" s="31" t="str">
        <f>+IF('内訳明細書 (1工種め)'!E60="","",'内訳明細書 (1工種め)'!E60)</f>
        <v/>
      </c>
      <c r="F63" s="32"/>
      <c r="G63" s="83" t="str">
        <f>+IF('内訳明細書 (1工種め)'!G60="","",'内訳明細書 (1工種め)'!G60)</f>
        <v/>
      </c>
      <c r="H63" s="81" t="str">
        <f>+IF('内訳明細書 (1工種め)'!H60="","",'内訳明細書 (1工種め)'!H60)</f>
        <v/>
      </c>
      <c r="I63" s="82" t="str">
        <f>+IF('内訳明細書 (1工種め)'!I60="","",'内訳明細書 (1工種め)'!I60)</f>
        <v/>
      </c>
      <c r="J63" s="33">
        <f>+IF('内訳明細書 (1工種め)'!J60="","",'内訳明細書 (1工種め)'!J60)</f>
        <v>0</v>
      </c>
      <c r="K63" s="33" t="str">
        <f t="shared" si="0"/>
        <v/>
      </c>
      <c r="L63" s="94" t="str">
        <f t="shared" si="1"/>
        <v/>
      </c>
      <c r="M63" s="94" t="str">
        <f t="shared" si="2"/>
        <v/>
      </c>
      <c r="N63" s="94" t="str">
        <f t="shared" si="3"/>
        <v/>
      </c>
      <c r="P63" s="39"/>
      <c r="Q63" s="37"/>
      <c r="R63" s="36"/>
      <c r="T63" s="28"/>
      <c r="U63" s="37"/>
      <c r="V63" s="36"/>
    </row>
    <row r="64" spans="1:22" s="30" customFormat="1" ht="24" customHeight="1">
      <c r="A64" s="129"/>
      <c r="B64" s="79" t="str">
        <f>+IF('内訳明細書 (1工種め)'!B61="","",'内訳明細書 (1工種め)'!B61)</f>
        <v/>
      </c>
      <c r="C64" s="74"/>
      <c r="D64" s="80" t="str">
        <f>+IF('内訳明細書 (1工種め)'!D61="","",'内訳明細書 (1工種め)'!D61)</f>
        <v/>
      </c>
      <c r="E64" s="31" t="str">
        <f>+IF('内訳明細書 (1工種め)'!E61="","",'内訳明細書 (1工種め)'!E61)</f>
        <v/>
      </c>
      <c r="F64" s="32"/>
      <c r="G64" s="83" t="str">
        <f>+IF('内訳明細書 (1工種め)'!G61="","",'内訳明細書 (1工種め)'!G61)</f>
        <v/>
      </c>
      <c r="H64" s="81" t="str">
        <f>+IF('内訳明細書 (1工種め)'!H61="","",'内訳明細書 (1工種め)'!H61)</f>
        <v/>
      </c>
      <c r="I64" s="82" t="str">
        <f>+IF('内訳明細書 (1工種め)'!I61="","",'内訳明細書 (1工種め)'!I61)</f>
        <v/>
      </c>
      <c r="J64" s="33">
        <f>+IF('内訳明細書 (1工種め)'!J61="","",'内訳明細書 (1工種め)'!J61)</f>
        <v>0</v>
      </c>
      <c r="K64" s="33" t="str">
        <f t="shared" si="0"/>
        <v/>
      </c>
      <c r="L64" s="94" t="str">
        <f t="shared" si="1"/>
        <v/>
      </c>
      <c r="M64" s="94" t="str">
        <f t="shared" si="2"/>
        <v/>
      </c>
      <c r="N64" s="94" t="str">
        <f t="shared" si="3"/>
        <v/>
      </c>
      <c r="P64" s="39"/>
      <c r="Q64" s="37"/>
      <c r="R64" s="36"/>
      <c r="T64" s="28"/>
      <c r="U64" s="37"/>
      <c r="V64" s="36"/>
    </row>
    <row r="65" spans="1:22" s="30" customFormat="1" ht="24" customHeight="1">
      <c r="A65" s="129"/>
      <c r="B65" s="79" t="str">
        <f>+IF('内訳明細書 (1工種め)'!B62="","",'内訳明細書 (1工種め)'!B62)</f>
        <v/>
      </c>
      <c r="C65" s="74"/>
      <c r="D65" s="80" t="str">
        <f>+IF('内訳明細書 (1工種め)'!D62="","",'内訳明細書 (1工種め)'!D62)</f>
        <v/>
      </c>
      <c r="E65" s="31" t="str">
        <f>+IF('内訳明細書 (1工種め)'!E62="","",'内訳明細書 (1工種め)'!E62)</f>
        <v/>
      </c>
      <c r="F65" s="32"/>
      <c r="G65" s="83" t="str">
        <f>+IF('内訳明細書 (1工種め)'!G62="","",'内訳明細書 (1工種め)'!G62)</f>
        <v/>
      </c>
      <c r="H65" s="81" t="str">
        <f>+IF('内訳明細書 (1工種め)'!H62="","",'内訳明細書 (1工種め)'!H62)</f>
        <v/>
      </c>
      <c r="I65" s="82" t="str">
        <f>+IF('内訳明細書 (1工種め)'!I62="","",'内訳明細書 (1工種め)'!I62)</f>
        <v/>
      </c>
      <c r="J65" s="33">
        <f>+IF('内訳明細書 (1工種め)'!J62="","",'内訳明細書 (1工種め)'!J62)</f>
        <v>0</v>
      </c>
      <c r="K65" s="33" t="str">
        <f t="shared" si="0"/>
        <v/>
      </c>
      <c r="L65" s="94" t="str">
        <f t="shared" si="1"/>
        <v/>
      </c>
      <c r="M65" s="94" t="str">
        <f t="shared" si="2"/>
        <v/>
      </c>
      <c r="N65" s="94" t="str">
        <f t="shared" si="3"/>
        <v/>
      </c>
      <c r="P65" s="39"/>
      <c r="Q65" s="37"/>
      <c r="R65" s="36"/>
      <c r="T65" s="28"/>
      <c r="U65" s="37"/>
      <c r="V65" s="36"/>
    </row>
    <row r="66" spans="1:22" s="30" customFormat="1" ht="24" customHeight="1">
      <c r="A66" s="129"/>
      <c r="B66" s="79" t="str">
        <f>+IF('内訳明細書 (1工種め)'!B63="","",'内訳明細書 (1工種め)'!B63)</f>
        <v/>
      </c>
      <c r="C66" s="74"/>
      <c r="D66" s="80" t="str">
        <f>+IF('内訳明細書 (1工種め)'!D63="","",'内訳明細書 (1工種め)'!D63)</f>
        <v/>
      </c>
      <c r="E66" s="31" t="str">
        <f>+IF('内訳明細書 (1工種め)'!E63="","",'内訳明細書 (1工種め)'!E63)</f>
        <v/>
      </c>
      <c r="F66" s="32"/>
      <c r="G66" s="83" t="str">
        <f>+IF('内訳明細書 (1工種め)'!G63="","",'内訳明細書 (1工種め)'!G63)</f>
        <v/>
      </c>
      <c r="H66" s="81" t="str">
        <f>+IF('内訳明細書 (1工種め)'!H63="","",'内訳明細書 (1工種め)'!H63)</f>
        <v/>
      </c>
      <c r="I66" s="82" t="str">
        <f>+IF('内訳明細書 (1工種め)'!I63="","",'内訳明細書 (1工種め)'!I63)</f>
        <v/>
      </c>
      <c r="J66" s="33">
        <f>+IF('内訳明細書 (1工種め)'!J63="","",'内訳明細書 (1工種め)'!J63)</f>
        <v>0</v>
      </c>
      <c r="K66" s="33" t="str">
        <f t="shared" si="0"/>
        <v/>
      </c>
      <c r="L66" s="94" t="str">
        <f t="shared" si="1"/>
        <v/>
      </c>
      <c r="M66" s="94" t="str">
        <f t="shared" si="2"/>
        <v/>
      </c>
      <c r="N66" s="94" t="str">
        <f t="shared" si="3"/>
        <v/>
      </c>
      <c r="P66" s="39"/>
      <c r="Q66" s="37"/>
      <c r="R66" s="36"/>
      <c r="T66" s="28"/>
      <c r="U66" s="37"/>
      <c r="V66" s="36"/>
    </row>
    <row r="67" spans="1:22" s="30" customFormat="1" ht="24" customHeight="1">
      <c r="A67" s="129"/>
      <c r="B67" s="79" t="str">
        <f>+IF('内訳明細書 (1工種め)'!B64="","",'内訳明細書 (1工種め)'!B64)</f>
        <v/>
      </c>
      <c r="C67" s="74"/>
      <c r="D67" s="80" t="str">
        <f>+IF('内訳明細書 (1工種め)'!D64="","",'内訳明細書 (1工種め)'!D64)</f>
        <v/>
      </c>
      <c r="E67" s="31" t="str">
        <f>+IF('内訳明細書 (1工種め)'!E64="","",'内訳明細書 (1工種め)'!E64)</f>
        <v/>
      </c>
      <c r="F67" s="32"/>
      <c r="G67" s="83" t="str">
        <f>+IF('内訳明細書 (1工種め)'!G64="","",'内訳明細書 (1工種め)'!G64)</f>
        <v/>
      </c>
      <c r="H67" s="81" t="str">
        <f>+IF('内訳明細書 (1工種め)'!H64="","",'内訳明細書 (1工種め)'!H64)</f>
        <v/>
      </c>
      <c r="I67" s="82" t="str">
        <f>+IF('内訳明細書 (1工種め)'!I64="","",'内訳明細書 (1工種め)'!I64)</f>
        <v/>
      </c>
      <c r="J67" s="33">
        <f>+IF('内訳明細書 (1工種め)'!J64="","",'内訳明細書 (1工種め)'!J64)</f>
        <v>0</v>
      </c>
      <c r="K67" s="33" t="str">
        <f t="shared" si="0"/>
        <v/>
      </c>
      <c r="L67" s="94" t="str">
        <f t="shared" si="1"/>
        <v/>
      </c>
      <c r="M67" s="94" t="str">
        <f t="shared" si="2"/>
        <v/>
      </c>
      <c r="N67" s="94" t="str">
        <f t="shared" si="3"/>
        <v/>
      </c>
      <c r="P67" s="39"/>
      <c r="Q67" s="37"/>
      <c r="R67" s="36"/>
      <c r="T67" s="28"/>
      <c r="U67" s="37"/>
      <c r="V67" s="36"/>
    </row>
    <row r="68" spans="1:22" s="30" customFormat="1" ht="24" customHeight="1">
      <c r="A68" s="129"/>
      <c r="B68" s="79" t="str">
        <f>+IF('内訳明細書 (1工種め)'!B65="","",'内訳明細書 (1工種め)'!B65)</f>
        <v/>
      </c>
      <c r="C68" s="74"/>
      <c r="D68" s="80" t="str">
        <f>+IF('内訳明細書 (1工種め)'!D65="","",'内訳明細書 (1工種め)'!D65)</f>
        <v/>
      </c>
      <c r="E68" s="31" t="str">
        <f>+IF('内訳明細書 (1工種め)'!E65="","",'内訳明細書 (1工種め)'!E65)</f>
        <v/>
      </c>
      <c r="F68" s="32"/>
      <c r="G68" s="83" t="str">
        <f>+IF('内訳明細書 (1工種め)'!G65="","",'内訳明細書 (1工種め)'!G65)</f>
        <v/>
      </c>
      <c r="H68" s="81" t="str">
        <f>+IF('内訳明細書 (1工種め)'!H65="","",'内訳明細書 (1工種め)'!H65)</f>
        <v/>
      </c>
      <c r="I68" s="82" t="str">
        <f>+IF('内訳明細書 (1工種め)'!I65="","",'内訳明細書 (1工種め)'!I65)</f>
        <v/>
      </c>
      <c r="J68" s="33">
        <f>+IF('内訳明細書 (1工種め)'!J65="","",'内訳明細書 (1工種め)'!J65)</f>
        <v>0</v>
      </c>
      <c r="K68" s="33" t="str">
        <f t="shared" si="0"/>
        <v/>
      </c>
      <c r="L68" s="94" t="str">
        <f t="shared" si="1"/>
        <v/>
      </c>
      <c r="M68" s="94" t="str">
        <f t="shared" si="2"/>
        <v/>
      </c>
      <c r="N68" s="94" t="str">
        <f t="shared" si="3"/>
        <v/>
      </c>
      <c r="P68" s="39"/>
      <c r="Q68" s="37"/>
      <c r="R68" s="36"/>
      <c r="T68" s="28"/>
      <c r="U68" s="37"/>
      <c r="V68" s="36"/>
    </row>
    <row r="69" spans="1:22" s="30" customFormat="1" ht="24" customHeight="1">
      <c r="A69" s="129"/>
      <c r="B69" s="79" t="str">
        <f>+IF('内訳明細書 (1工種め)'!B66="","",'内訳明細書 (1工種め)'!B66)</f>
        <v/>
      </c>
      <c r="C69" s="74"/>
      <c r="D69" s="80" t="str">
        <f>+IF('内訳明細書 (1工種め)'!D66="","",'内訳明細書 (1工種め)'!D66)</f>
        <v/>
      </c>
      <c r="E69" s="31" t="str">
        <f>+IF('内訳明細書 (1工種め)'!E66="","",'内訳明細書 (1工種め)'!E66)</f>
        <v/>
      </c>
      <c r="F69" s="32"/>
      <c r="G69" s="83" t="str">
        <f>+IF('内訳明細書 (1工種め)'!G66="","",'内訳明細書 (1工種め)'!G66)</f>
        <v/>
      </c>
      <c r="H69" s="81" t="str">
        <f>+IF('内訳明細書 (1工種め)'!H66="","",'内訳明細書 (1工種め)'!H66)</f>
        <v/>
      </c>
      <c r="I69" s="82" t="str">
        <f>+IF('内訳明細書 (1工種め)'!I66="","",'内訳明細書 (1工種め)'!I66)</f>
        <v/>
      </c>
      <c r="J69" s="33">
        <f>+IF('内訳明細書 (1工種め)'!J66="","",'内訳明細書 (1工種め)'!J66)</f>
        <v>0</v>
      </c>
      <c r="K69" s="33" t="str">
        <f t="shared" si="0"/>
        <v/>
      </c>
      <c r="L69" s="94" t="str">
        <f t="shared" si="1"/>
        <v/>
      </c>
      <c r="M69" s="94" t="str">
        <f t="shared" si="2"/>
        <v/>
      </c>
      <c r="N69" s="94" t="str">
        <f t="shared" si="3"/>
        <v/>
      </c>
      <c r="P69" s="39"/>
      <c r="Q69" s="37"/>
      <c r="R69" s="36"/>
      <c r="T69" s="28"/>
      <c r="U69" s="37"/>
      <c r="V69" s="36"/>
    </row>
    <row r="70" spans="1:22" s="30" customFormat="1" ht="24" customHeight="1">
      <c r="A70" s="129"/>
      <c r="B70" s="79" t="str">
        <f>+IF('内訳明細書 (1工種め)'!B67="","",'内訳明細書 (1工種め)'!B67)</f>
        <v/>
      </c>
      <c r="C70" s="74"/>
      <c r="D70" s="80" t="str">
        <f>+IF('内訳明細書 (1工種め)'!D67="","",'内訳明細書 (1工種め)'!D67)</f>
        <v/>
      </c>
      <c r="E70" s="31" t="str">
        <f>+IF('内訳明細書 (1工種め)'!E67="","",'内訳明細書 (1工種め)'!E67)</f>
        <v/>
      </c>
      <c r="F70" s="32"/>
      <c r="G70" s="83" t="str">
        <f>+IF('内訳明細書 (1工種め)'!G67="","",'内訳明細書 (1工種め)'!G67)</f>
        <v/>
      </c>
      <c r="H70" s="81" t="str">
        <f>+IF('内訳明細書 (1工種め)'!H67="","",'内訳明細書 (1工種め)'!H67)</f>
        <v/>
      </c>
      <c r="I70" s="82" t="str">
        <f>+IF('内訳明細書 (1工種め)'!I67="","",'内訳明細書 (1工種め)'!I67)</f>
        <v/>
      </c>
      <c r="J70" s="33">
        <f>+IF('内訳明細書 (1工種め)'!J67="","",'内訳明細書 (1工種め)'!J67)</f>
        <v>0</v>
      </c>
      <c r="K70" s="33" t="str">
        <f t="shared" si="0"/>
        <v/>
      </c>
      <c r="L70" s="94" t="str">
        <f t="shared" si="1"/>
        <v/>
      </c>
      <c r="M70" s="94" t="str">
        <f t="shared" si="2"/>
        <v/>
      </c>
      <c r="N70" s="94" t="str">
        <f t="shared" si="3"/>
        <v/>
      </c>
      <c r="P70" s="39"/>
      <c r="Q70" s="37"/>
      <c r="R70" s="36"/>
      <c r="T70" s="28"/>
      <c r="U70" s="37"/>
      <c r="V70" s="36"/>
    </row>
    <row r="71" spans="1:22" s="30" customFormat="1" ht="24" customHeight="1">
      <c r="A71" s="129"/>
      <c r="B71" s="79" t="str">
        <f>+IF('内訳明細書 (1工種め)'!B68="","",'内訳明細書 (1工種め)'!B68)</f>
        <v/>
      </c>
      <c r="C71" s="74"/>
      <c r="D71" s="80" t="str">
        <f>+IF('内訳明細書 (1工種め)'!D68="","",'内訳明細書 (1工種め)'!D68)</f>
        <v/>
      </c>
      <c r="E71" s="31" t="str">
        <f>+IF('内訳明細書 (1工種め)'!E68="","",'内訳明細書 (1工種め)'!E68)</f>
        <v/>
      </c>
      <c r="F71" s="32"/>
      <c r="G71" s="83" t="str">
        <f>+IF('内訳明細書 (1工種め)'!G68="","",'内訳明細書 (1工種め)'!G68)</f>
        <v/>
      </c>
      <c r="H71" s="81" t="str">
        <f>+IF('内訳明細書 (1工種め)'!H68="","",'内訳明細書 (1工種め)'!H68)</f>
        <v/>
      </c>
      <c r="I71" s="82" t="str">
        <f>+IF('内訳明細書 (1工種め)'!I68="","",'内訳明細書 (1工種め)'!I68)</f>
        <v/>
      </c>
      <c r="J71" s="33">
        <f>+IF('内訳明細書 (1工種め)'!J68="","",'内訳明細書 (1工種め)'!J68)</f>
        <v>0</v>
      </c>
      <c r="K71" s="33" t="str">
        <f t="shared" si="0"/>
        <v/>
      </c>
      <c r="L71" s="94" t="str">
        <f t="shared" si="1"/>
        <v/>
      </c>
      <c r="M71" s="94" t="str">
        <f t="shared" si="2"/>
        <v/>
      </c>
      <c r="N71" s="94" t="str">
        <f t="shared" si="3"/>
        <v/>
      </c>
      <c r="P71" s="39"/>
      <c r="Q71" s="37"/>
      <c r="R71" s="36"/>
      <c r="T71" s="28"/>
      <c r="U71" s="37"/>
      <c r="V71" s="36"/>
    </row>
    <row r="72" spans="1:22" s="30" customFormat="1" ht="24" customHeight="1">
      <c r="A72" s="129"/>
      <c r="B72" s="79" t="str">
        <f>+IF('内訳明細書 (1工種め)'!B69="","",'内訳明細書 (1工種め)'!B69)</f>
        <v/>
      </c>
      <c r="C72" s="74"/>
      <c r="D72" s="80" t="str">
        <f>+IF('内訳明細書 (1工種め)'!D69="","",'内訳明細書 (1工種め)'!D69)</f>
        <v/>
      </c>
      <c r="E72" s="31" t="str">
        <f>+IF('内訳明細書 (1工種め)'!E69="","",'内訳明細書 (1工種め)'!E69)</f>
        <v/>
      </c>
      <c r="F72" s="32"/>
      <c r="G72" s="83" t="str">
        <f>+IF('内訳明細書 (1工種め)'!G69="","",'内訳明細書 (1工種め)'!G69)</f>
        <v/>
      </c>
      <c r="H72" s="81" t="str">
        <f>+IF('内訳明細書 (1工種め)'!H69="","",'内訳明細書 (1工種め)'!H69)</f>
        <v/>
      </c>
      <c r="I72" s="82" t="str">
        <f>+IF('内訳明細書 (1工種め)'!I69="","",'内訳明細書 (1工種め)'!I69)</f>
        <v/>
      </c>
      <c r="J72" s="33">
        <f>+IF('内訳明細書 (1工種め)'!J69="","",'内訳明細書 (1工種め)'!J69)</f>
        <v>0</v>
      </c>
      <c r="K72" s="33" t="str">
        <f t="shared" si="0"/>
        <v/>
      </c>
      <c r="L72" s="94" t="str">
        <f t="shared" si="1"/>
        <v/>
      </c>
      <c r="M72" s="94" t="str">
        <f t="shared" si="2"/>
        <v/>
      </c>
      <c r="N72" s="94" t="str">
        <f t="shared" si="3"/>
        <v/>
      </c>
      <c r="P72" s="39"/>
      <c r="Q72" s="37"/>
      <c r="R72" s="36"/>
      <c r="T72" s="28"/>
      <c r="U72" s="37"/>
      <c r="V72" s="36"/>
    </row>
    <row r="73" spans="1:22" s="30" customFormat="1" ht="24" customHeight="1">
      <c r="A73" s="129"/>
      <c r="B73" s="79" t="str">
        <f>+IF('内訳明細書 (1工種め)'!B70="","",'内訳明細書 (1工種め)'!B70)</f>
        <v/>
      </c>
      <c r="C73" s="74"/>
      <c r="D73" s="80" t="str">
        <f>+IF('内訳明細書 (1工種め)'!D70="","",'内訳明細書 (1工種め)'!D70)</f>
        <v/>
      </c>
      <c r="E73" s="31" t="str">
        <f>+IF('内訳明細書 (1工種め)'!E70="","",'内訳明細書 (1工種め)'!E70)</f>
        <v/>
      </c>
      <c r="F73" s="32"/>
      <c r="G73" s="83" t="str">
        <f>+IF('内訳明細書 (1工種め)'!G70="","",'内訳明細書 (1工種め)'!G70)</f>
        <v/>
      </c>
      <c r="H73" s="81" t="str">
        <f>+IF('内訳明細書 (1工種め)'!H70="","",'内訳明細書 (1工種め)'!H70)</f>
        <v/>
      </c>
      <c r="I73" s="82" t="str">
        <f>+IF('内訳明細書 (1工種め)'!I70="","",'内訳明細書 (1工種め)'!I70)</f>
        <v/>
      </c>
      <c r="J73" s="33">
        <f>+IF('内訳明細書 (1工種め)'!J70="","",'内訳明細書 (1工種め)'!J70)</f>
        <v>0</v>
      </c>
      <c r="K73" s="33" t="str">
        <f t="shared" si="0"/>
        <v/>
      </c>
      <c r="L73" s="94" t="str">
        <f t="shared" si="1"/>
        <v/>
      </c>
      <c r="M73" s="94" t="str">
        <f t="shared" si="2"/>
        <v/>
      </c>
      <c r="N73" s="94" t="str">
        <f t="shared" si="3"/>
        <v/>
      </c>
      <c r="P73" s="39"/>
      <c r="Q73" s="37"/>
      <c r="R73" s="36"/>
      <c r="T73" s="28"/>
      <c r="U73" s="37"/>
      <c r="V73" s="36"/>
    </row>
    <row r="74" spans="1:22" s="30" customFormat="1" ht="24" customHeight="1">
      <c r="A74" s="129"/>
      <c r="B74" s="79" t="str">
        <f>+IF('内訳明細書 (1工種め)'!B71="","",'内訳明細書 (1工種め)'!B71)</f>
        <v/>
      </c>
      <c r="C74" s="74"/>
      <c r="D74" s="80" t="str">
        <f>+IF('内訳明細書 (1工種め)'!D71="","",'内訳明細書 (1工種め)'!D71)</f>
        <v/>
      </c>
      <c r="E74" s="31" t="str">
        <f>+IF('内訳明細書 (1工種め)'!E71="","",'内訳明細書 (1工種め)'!E71)</f>
        <v/>
      </c>
      <c r="F74" s="32"/>
      <c r="G74" s="83" t="str">
        <f>+IF('内訳明細書 (1工種め)'!G71="","",'内訳明細書 (1工種め)'!G71)</f>
        <v/>
      </c>
      <c r="H74" s="81" t="str">
        <f>+IF('内訳明細書 (1工種め)'!H71="","",'内訳明細書 (1工種め)'!H71)</f>
        <v/>
      </c>
      <c r="I74" s="82" t="str">
        <f>+IF('内訳明細書 (1工種め)'!I71="","",'内訳明細書 (1工種め)'!I71)</f>
        <v/>
      </c>
      <c r="J74" s="33">
        <f>+IF('内訳明細書 (1工種め)'!J71="","",'内訳明細書 (1工種め)'!J71)</f>
        <v>0</v>
      </c>
      <c r="K74" s="33" t="str">
        <f t="shared" si="0"/>
        <v/>
      </c>
      <c r="L74" s="94" t="str">
        <f t="shared" si="1"/>
        <v/>
      </c>
      <c r="M74" s="94" t="str">
        <f t="shared" si="2"/>
        <v/>
      </c>
      <c r="N74" s="94" t="str">
        <f t="shared" si="3"/>
        <v/>
      </c>
      <c r="P74" s="39"/>
      <c r="Q74" s="37"/>
      <c r="R74" s="36"/>
      <c r="T74" s="28"/>
      <c r="U74" s="37"/>
      <c r="V74" s="36"/>
    </row>
    <row r="75" spans="1:22" s="30" customFormat="1" ht="24" customHeight="1">
      <c r="A75" s="129"/>
      <c r="B75" s="79" t="str">
        <f>+IF('内訳明細書 (1工種め)'!B72="","",'内訳明細書 (1工種め)'!B72)</f>
        <v/>
      </c>
      <c r="C75" s="74"/>
      <c r="D75" s="80" t="str">
        <f>+IF('内訳明細書 (1工種め)'!D72="","",'内訳明細書 (1工種め)'!D72)</f>
        <v/>
      </c>
      <c r="E75" s="31" t="str">
        <f>+IF('内訳明細書 (1工種め)'!E72="","",'内訳明細書 (1工種め)'!E72)</f>
        <v/>
      </c>
      <c r="F75" s="32"/>
      <c r="G75" s="83" t="str">
        <f>+IF('内訳明細書 (1工種め)'!G72="","",'内訳明細書 (1工種め)'!G72)</f>
        <v/>
      </c>
      <c r="H75" s="81" t="str">
        <f>+IF('内訳明細書 (1工種め)'!H72="","",'内訳明細書 (1工種め)'!H72)</f>
        <v/>
      </c>
      <c r="I75" s="82" t="str">
        <f>+IF('内訳明細書 (1工種め)'!I72="","",'内訳明細書 (1工種め)'!I72)</f>
        <v/>
      </c>
      <c r="J75" s="33">
        <f>+IF('内訳明細書 (1工種め)'!J72="","",'内訳明細書 (1工種め)'!J72)</f>
        <v>0</v>
      </c>
      <c r="K75" s="33" t="str">
        <f t="shared" ref="K75:K121" si="4">IF(COUNTIF(A75,"*-*"),4,IF(A75="","",IF(A75&gt;9999,3,IF(A75&gt;99,2,IF(A75="",4,1)))))</f>
        <v/>
      </c>
      <c r="L75" s="94" t="str">
        <f t="shared" ref="L75:L121" si="5">IF(COUNTIF(A75,"*-0019-*")&gt;0,40000,IF(COUNTIF(A75,"*-0015-*")&gt;0,10000,IF(COUNTIF(A75,"*-0010-*")&gt;0,40001,IF(COUNTIF(A75,"*-0020-*")&gt;0,70000,""))))</f>
        <v/>
      </c>
      <c r="M75" s="94" t="str">
        <f t="shared" ref="M75:M121" si="6">+IF(B75="","",1)</f>
        <v/>
      </c>
      <c r="N75" s="94" t="str">
        <f t="shared" ref="N75:N121" si="7">+IF(K75="","",0)</f>
        <v/>
      </c>
      <c r="P75" s="39"/>
      <c r="Q75" s="37"/>
      <c r="R75" s="36"/>
      <c r="T75" s="28"/>
      <c r="U75" s="37"/>
      <c r="V75" s="36"/>
    </row>
    <row r="76" spans="1:22" s="30" customFormat="1" ht="24" customHeight="1">
      <c r="A76" s="129"/>
      <c r="B76" s="79" t="str">
        <f>+IF('内訳明細書 (1工種め)'!B73="","",'内訳明細書 (1工種め)'!B73)</f>
        <v/>
      </c>
      <c r="C76" s="74"/>
      <c r="D76" s="80" t="str">
        <f>+IF('内訳明細書 (1工種め)'!D73="","",'内訳明細書 (1工種め)'!D73)</f>
        <v/>
      </c>
      <c r="E76" s="31" t="str">
        <f>+IF('内訳明細書 (1工種め)'!E73="","",'内訳明細書 (1工種め)'!E73)</f>
        <v/>
      </c>
      <c r="F76" s="32"/>
      <c r="G76" s="83" t="str">
        <f>+IF('内訳明細書 (1工種め)'!G73="","",'内訳明細書 (1工種め)'!G73)</f>
        <v/>
      </c>
      <c r="H76" s="81" t="str">
        <f>+IF('内訳明細書 (1工種め)'!H73="","",'内訳明細書 (1工種め)'!H73)</f>
        <v/>
      </c>
      <c r="I76" s="82" t="str">
        <f>+IF('内訳明細書 (1工種め)'!I73="","",'内訳明細書 (1工種め)'!I73)</f>
        <v/>
      </c>
      <c r="J76" s="33">
        <f>+IF('内訳明細書 (1工種め)'!J73="","",'内訳明細書 (1工種め)'!J73)</f>
        <v>0</v>
      </c>
      <c r="K76" s="33" t="str">
        <f t="shared" si="4"/>
        <v/>
      </c>
      <c r="L76" s="94" t="str">
        <f t="shared" si="5"/>
        <v/>
      </c>
      <c r="M76" s="94" t="str">
        <f t="shared" si="6"/>
        <v/>
      </c>
      <c r="N76" s="94" t="str">
        <f t="shared" si="7"/>
        <v/>
      </c>
      <c r="P76" s="39"/>
      <c r="Q76" s="37"/>
      <c r="R76" s="36"/>
      <c r="T76" s="28"/>
      <c r="U76" s="37"/>
      <c r="V76" s="36"/>
    </row>
    <row r="77" spans="1:22" s="30" customFormat="1" ht="24" customHeight="1">
      <c r="A77" s="129"/>
      <c r="B77" s="79" t="str">
        <f>+IF('内訳明細書 (1工種め)'!B74="","",'内訳明細書 (1工種め)'!B74)</f>
        <v/>
      </c>
      <c r="C77" s="74"/>
      <c r="D77" s="80" t="str">
        <f>+IF('内訳明細書 (1工種め)'!D74="","",'内訳明細書 (1工種め)'!D74)</f>
        <v/>
      </c>
      <c r="E77" s="31" t="str">
        <f>+IF('内訳明細書 (1工種め)'!E74="","",'内訳明細書 (1工種め)'!E74)</f>
        <v/>
      </c>
      <c r="F77" s="32"/>
      <c r="G77" s="83" t="str">
        <f>+IF('内訳明細書 (1工種め)'!G74="","",'内訳明細書 (1工種め)'!G74)</f>
        <v/>
      </c>
      <c r="H77" s="81" t="str">
        <f>+IF('内訳明細書 (1工種め)'!H74="","",'内訳明細書 (1工種め)'!H74)</f>
        <v/>
      </c>
      <c r="I77" s="82" t="str">
        <f>+IF('内訳明細書 (1工種め)'!I74="","",'内訳明細書 (1工種め)'!I74)</f>
        <v/>
      </c>
      <c r="J77" s="33">
        <f>+IF('内訳明細書 (1工種め)'!J74="","",'内訳明細書 (1工種め)'!J74)</f>
        <v>0</v>
      </c>
      <c r="K77" s="33" t="str">
        <f t="shared" si="4"/>
        <v/>
      </c>
      <c r="L77" s="94" t="str">
        <f t="shared" si="5"/>
        <v/>
      </c>
      <c r="M77" s="94" t="str">
        <f t="shared" si="6"/>
        <v/>
      </c>
      <c r="N77" s="94" t="str">
        <f t="shared" si="7"/>
        <v/>
      </c>
      <c r="P77" s="39"/>
      <c r="Q77" s="37"/>
      <c r="R77" s="36"/>
      <c r="T77" s="28"/>
      <c r="U77" s="37"/>
      <c r="V77" s="36"/>
    </row>
    <row r="78" spans="1:22" s="30" customFormat="1" ht="24" customHeight="1">
      <c r="A78" s="129"/>
      <c r="B78" s="79" t="str">
        <f>+IF('内訳明細書 (1工種め)'!B75="","",'内訳明細書 (1工種め)'!B75)</f>
        <v/>
      </c>
      <c r="C78" s="74"/>
      <c r="D78" s="80" t="str">
        <f>+IF('内訳明細書 (1工種め)'!D75="","",'内訳明細書 (1工種め)'!D75)</f>
        <v/>
      </c>
      <c r="E78" s="31" t="str">
        <f>+IF('内訳明細書 (1工種め)'!E75="","",'内訳明細書 (1工種め)'!E75)</f>
        <v/>
      </c>
      <c r="F78" s="32"/>
      <c r="G78" s="83" t="str">
        <f>+IF('内訳明細書 (1工種め)'!G75="","",'内訳明細書 (1工種め)'!G75)</f>
        <v/>
      </c>
      <c r="H78" s="81" t="str">
        <f>+IF('内訳明細書 (1工種め)'!H75="","",'内訳明細書 (1工種め)'!H75)</f>
        <v/>
      </c>
      <c r="I78" s="82" t="str">
        <f>+IF('内訳明細書 (1工種め)'!I75="","",'内訳明細書 (1工種め)'!I75)</f>
        <v/>
      </c>
      <c r="J78" s="33">
        <f>+IF('内訳明細書 (1工種め)'!J75="","",'内訳明細書 (1工種め)'!J75)</f>
        <v>0</v>
      </c>
      <c r="K78" s="33" t="str">
        <f t="shared" si="4"/>
        <v/>
      </c>
      <c r="L78" s="94" t="str">
        <f t="shared" si="5"/>
        <v/>
      </c>
      <c r="M78" s="94" t="str">
        <f t="shared" si="6"/>
        <v/>
      </c>
      <c r="N78" s="94" t="str">
        <f t="shared" si="7"/>
        <v/>
      </c>
      <c r="P78" s="39"/>
      <c r="Q78" s="37"/>
      <c r="R78" s="36"/>
      <c r="T78" s="28"/>
      <c r="U78" s="37"/>
      <c r="V78" s="36"/>
    </row>
    <row r="79" spans="1:22" s="30" customFormat="1" ht="24" customHeight="1">
      <c r="A79" s="129"/>
      <c r="B79" s="79" t="str">
        <f>+IF('内訳明細書 (1工種め)'!B76="","",'内訳明細書 (1工種め)'!B76)</f>
        <v/>
      </c>
      <c r="C79" s="74"/>
      <c r="D79" s="80" t="str">
        <f>+IF('内訳明細書 (1工種め)'!D76="","",'内訳明細書 (1工種め)'!D76)</f>
        <v/>
      </c>
      <c r="E79" s="31" t="str">
        <f>+IF('内訳明細書 (1工種め)'!E76="","",'内訳明細書 (1工種め)'!E76)</f>
        <v/>
      </c>
      <c r="F79" s="32"/>
      <c r="G79" s="83" t="str">
        <f>+IF('内訳明細書 (1工種め)'!G76="","",'内訳明細書 (1工種め)'!G76)</f>
        <v/>
      </c>
      <c r="H79" s="81" t="str">
        <f>+IF('内訳明細書 (1工種め)'!H76="","",'内訳明細書 (1工種め)'!H76)</f>
        <v/>
      </c>
      <c r="I79" s="82" t="str">
        <f>+IF('内訳明細書 (1工種め)'!I76="","",'内訳明細書 (1工種め)'!I76)</f>
        <v/>
      </c>
      <c r="J79" s="33">
        <f>+IF('内訳明細書 (1工種め)'!J76="","",'内訳明細書 (1工種め)'!J76)</f>
        <v>0</v>
      </c>
      <c r="K79" s="33" t="str">
        <f t="shared" si="4"/>
        <v/>
      </c>
      <c r="L79" s="94" t="str">
        <f t="shared" si="5"/>
        <v/>
      </c>
      <c r="M79" s="94" t="str">
        <f t="shared" si="6"/>
        <v/>
      </c>
      <c r="N79" s="94" t="str">
        <f t="shared" si="7"/>
        <v/>
      </c>
      <c r="P79" s="39"/>
      <c r="Q79" s="37"/>
      <c r="R79" s="36"/>
      <c r="T79" s="28"/>
      <c r="U79" s="37"/>
      <c r="V79" s="36"/>
    </row>
    <row r="80" spans="1:22" s="30" customFormat="1" ht="24" customHeight="1">
      <c r="A80" s="129"/>
      <c r="B80" s="79" t="str">
        <f>+IF('内訳明細書 (1工種め)'!B77="","",'内訳明細書 (1工種め)'!B77)</f>
        <v/>
      </c>
      <c r="C80" s="74"/>
      <c r="D80" s="80" t="str">
        <f>+IF('内訳明細書 (1工種め)'!D77="","",'内訳明細書 (1工種め)'!D77)</f>
        <v/>
      </c>
      <c r="E80" s="31" t="str">
        <f>+IF('内訳明細書 (1工種め)'!E77="","",'内訳明細書 (1工種め)'!E77)</f>
        <v/>
      </c>
      <c r="F80" s="32"/>
      <c r="G80" s="83" t="str">
        <f>+IF('内訳明細書 (1工種め)'!G77="","",'内訳明細書 (1工種め)'!G77)</f>
        <v/>
      </c>
      <c r="H80" s="81" t="str">
        <f>+IF('内訳明細書 (1工種め)'!H77="","",'内訳明細書 (1工種め)'!H77)</f>
        <v/>
      </c>
      <c r="I80" s="82" t="str">
        <f>+IF('内訳明細書 (1工種め)'!I77="","",'内訳明細書 (1工種め)'!I77)</f>
        <v/>
      </c>
      <c r="J80" s="33">
        <f>+IF('内訳明細書 (1工種め)'!J77="","",'内訳明細書 (1工種め)'!J77)</f>
        <v>0</v>
      </c>
      <c r="K80" s="33" t="str">
        <f t="shared" si="4"/>
        <v/>
      </c>
      <c r="L80" s="94" t="str">
        <f t="shared" si="5"/>
        <v/>
      </c>
      <c r="M80" s="94" t="str">
        <f t="shared" si="6"/>
        <v/>
      </c>
      <c r="N80" s="94" t="str">
        <f t="shared" si="7"/>
        <v/>
      </c>
      <c r="P80" s="39"/>
      <c r="Q80" s="37"/>
      <c r="R80" s="36"/>
      <c r="T80" s="28"/>
      <c r="U80" s="37"/>
      <c r="V80" s="36"/>
    </row>
    <row r="81" spans="1:22" s="30" customFormat="1" ht="24" customHeight="1">
      <c r="A81" s="129"/>
      <c r="B81" s="79" t="str">
        <f>+IF('内訳明細書 (1工種め)'!B78="","",'内訳明細書 (1工種め)'!B78)</f>
        <v/>
      </c>
      <c r="C81" s="74"/>
      <c r="D81" s="80" t="str">
        <f>+IF('内訳明細書 (1工種め)'!D78="","",'内訳明細書 (1工種め)'!D78)</f>
        <v/>
      </c>
      <c r="E81" s="31" t="str">
        <f>+IF('内訳明細書 (1工種め)'!E78="","",'内訳明細書 (1工種め)'!E78)</f>
        <v/>
      </c>
      <c r="F81" s="32"/>
      <c r="G81" s="83" t="str">
        <f>+IF('内訳明細書 (1工種め)'!G78="","",'内訳明細書 (1工種め)'!G78)</f>
        <v/>
      </c>
      <c r="H81" s="81" t="str">
        <f>+IF('内訳明細書 (1工種め)'!H78="","",'内訳明細書 (1工種め)'!H78)</f>
        <v/>
      </c>
      <c r="I81" s="82" t="str">
        <f>+IF('内訳明細書 (1工種め)'!I78="","",'内訳明細書 (1工種め)'!I78)</f>
        <v/>
      </c>
      <c r="J81" s="33">
        <f>+IF('内訳明細書 (1工種め)'!J78="","",'内訳明細書 (1工種め)'!J78)</f>
        <v>0</v>
      </c>
      <c r="K81" s="33" t="str">
        <f t="shared" si="4"/>
        <v/>
      </c>
      <c r="L81" s="94" t="str">
        <f t="shared" si="5"/>
        <v/>
      </c>
      <c r="M81" s="94" t="str">
        <f t="shared" si="6"/>
        <v/>
      </c>
      <c r="N81" s="94" t="str">
        <f t="shared" si="7"/>
        <v/>
      </c>
      <c r="P81" s="39"/>
      <c r="Q81" s="37"/>
      <c r="R81" s="36"/>
      <c r="T81" s="28"/>
      <c r="U81" s="37"/>
      <c r="V81" s="36"/>
    </row>
    <row r="82" spans="1:22" s="30" customFormat="1" ht="24" customHeight="1">
      <c r="A82" s="129"/>
      <c r="B82" s="79" t="str">
        <f>+IF('内訳明細書 (1工種め)'!B79="","",'内訳明細書 (1工種め)'!B79)</f>
        <v/>
      </c>
      <c r="C82" s="74"/>
      <c r="D82" s="80" t="str">
        <f>+IF('内訳明細書 (1工種め)'!D79="","",'内訳明細書 (1工種め)'!D79)</f>
        <v/>
      </c>
      <c r="E82" s="31" t="str">
        <f>+IF('内訳明細書 (1工種め)'!E79="","",'内訳明細書 (1工種め)'!E79)</f>
        <v/>
      </c>
      <c r="F82" s="32"/>
      <c r="G82" s="83" t="str">
        <f>+IF('内訳明細書 (1工種め)'!G79="","",'内訳明細書 (1工種め)'!G79)</f>
        <v/>
      </c>
      <c r="H82" s="81" t="str">
        <f>+IF('内訳明細書 (1工種め)'!H79="","",'内訳明細書 (1工種め)'!H79)</f>
        <v/>
      </c>
      <c r="I82" s="82" t="str">
        <f>+IF('内訳明細書 (1工種め)'!I79="","",'内訳明細書 (1工種め)'!I79)</f>
        <v/>
      </c>
      <c r="J82" s="33">
        <f>+IF('内訳明細書 (1工種め)'!J79="","",'内訳明細書 (1工種め)'!J79)</f>
        <v>0</v>
      </c>
      <c r="K82" s="33" t="str">
        <f t="shared" si="4"/>
        <v/>
      </c>
      <c r="L82" s="94" t="str">
        <f t="shared" si="5"/>
        <v/>
      </c>
      <c r="M82" s="94" t="str">
        <f t="shared" si="6"/>
        <v/>
      </c>
      <c r="N82" s="94" t="str">
        <f t="shared" si="7"/>
        <v/>
      </c>
      <c r="P82" s="39"/>
      <c r="Q82" s="37"/>
      <c r="R82" s="36"/>
      <c r="T82" s="28"/>
      <c r="U82" s="37"/>
      <c r="V82" s="36"/>
    </row>
    <row r="83" spans="1:22" s="30" customFormat="1" ht="24" customHeight="1">
      <c r="A83" s="129"/>
      <c r="B83" s="79" t="str">
        <f>+IF('内訳明細書 (1工種め)'!B80="","",'内訳明細書 (1工種め)'!B80)</f>
        <v/>
      </c>
      <c r="C83" s="74"/>
      <c r="D83" s="80" t="str">
        <f>+IF('内訳明細書 (1工種め)'!D80="","",'内訳明細書 (1工種め)'!D80)</f>
        <v/>
      </c>
      <c r="E83" s="31" t="str">
        <f>+IF('内訳明細書 (1工種め)'!E80="","",'内訳明細書 (1工種め)'!E80)</f>
        <v/>
      </c>
      <c r="F83" s="32"/>
      <c r="G83" s="83" t="str">
        <f>+IF('内訳明細書 (1工種め)'!G80="","",'内訳明細書 (1工種め)'!G80)</f>
        <v/>
      </c>
      <c r="H83" s="81" t="str">
        <f>+IF('内訳明細書 (1工種め)'!H80="","",'内訳明細書 (1工種め)'!H80)</f>
        <v/>
      </c>
      <c r="I83" s="82" t="str">
        <f>+IF('内訳明細書 (1工種め)'!I80="","",'内訳明細書 (1工種め)'!I80)</f>
        <v/>
      </c>
      <c r="J83" s="33">
        <f>+IF('内訳明細書 (1工種め)'!J80="","",'内訳明細書 (1工種め)'!J80)</f>
        <v>0</v>
      </c>
      <c r="K83" s="33" t="str">
        <f t="shared" si="4"/>
        <v/>
      </c>
      <c r="L83" s="94" t="str">
        <f t="shared" si="5"/>
        <v/>
      </c>
      <c r="M83" s="94" t="str">
        <f t="shared" si="6"/>
        <v/>
      </c>
      <c r="N83" s="94" t="str">
        <f t="shared" si="7"/>
        <v/>
      </c>
      <c r="P83" s="39"/>
      <c r="Q83" s="37"/>
      <c r="R83" s="36"/>
      <c r="T83" s="28"/>
      <c r="U83" s="37"/>
      <c r="V83" s="36"/>
    </row>
    <row r="84" spans="1:22" s="30" customFormat="1" ht="24" customHeight="1">
      <c r="A84" s="129"/>
      <c r="B84" s="79" t="str">
        <f>+IF('内訳明細書 (1工種め)'!B81="","",'内訳明細書 (1工種め)'!B81)</f>
        <v/>
      </c>
      <c r="C84" s="74"/>
      <c r="D84" s="80" t="str">
        <f>+IF('内訳明細書 (1工種め)'!D81="","",'内訳明細書 (1工種め)'!D81)</f>
        <v/>
      </c>
      <c r="E84" s="31" t="str">
        <f>+IF('内訳明細書 (1工種め)'!E81="","",'内訳明細書 (1工種め)'!E81)</f>
        <v/>
      </c>
      <c r="F84" s="32"/>
      <c r="G84" s="83" t="str">
        <f>+IF('内訳明細書 (1工種め)'!G81="","",'内訳明細書 (1工種め)'!G81)</f>
        <v/>
      </c>
      <c r="H84" s="81" t="str">
        <f>+IF('内訳明細書 (1工種め)'!H81="","",'内訳明細書 (1工種め)'!H81)</f>
        <v/>
      </c>
      <c r="I84" s="82" t="str">
        <f>+IF('内訳明細書 (1工種め)'!I81="","",'内訳明細書 (1工種め)'!I81)</f>
        <v/>
      </c>
      <c r="J84" s="33">
        <f>+IF('内訳明細書 (1工種め)'!J81="","",'内訳明細書 (1工種め)'!J81)</f>
        <v>0</v>
      </c>
      <c r="K84" s="33" t="str">
        <f t="shared" si="4"/>
        <v/>
      </c>
      <c r="L84" s="94" t="str">
        <f t="shared" si="5"/>
        <v/>
      </c>
      <c r="M84" s="94" t="str">
        <f t="shared" si="6"/>
        <v/>
      </c>
      <c r="N84" s="94" t="str">
        <f t="shared" si="7"/>
        <v/>
      </c>
      <c r="P84" s="39"/>
      <c r="Q84" s="37"/>
      <c r="R84" s="36"/>
      <c r="T84" s="28"/>
      <c r="U84" s="37"/>
      <c r="V84" s="36"/>
    </row>
    <row r="85" spans="1:22" s="30" customFormat="1" ht="24" customHeight="1">
      <c r="A85" s="129"/>
      <c r="B85" s="79" t="str">
        <f>+IF('内訳明細書 (1工種め)'!B82="","",'内訳明細書 (1工種め)'!B82)</f>
        <v/>
      </c>
      <c r="C85" s="74"/>
      <c r="D85" s="80" t="str">
        <f>+IF('内訳明細書 (1工種め)'!D82="","",'内訳明細書 (1工種め)'!D82)</f>
        <v/>
      </c>
      <c r="E85" s="31" t="str">
        <f>+IF('内訳明細書 (1工種め)'!E82="","",'内訳明細書 (1工種め)'!E82)</f>
        <v/>
      </c>
      <c r="F85" s="32"/>
      <c r="G85" s="83" t="str">
        <f>+IF('内訳明細書 (1工種め)'!G82="","",'内訳明細書 (1工種め)'!G82)</f>
        <v/>
      </c>
      <c r="H85" s="81" t="str">
        <f>+IF('内訳明細書 (1工種め)'!H82="","",'内訳明細書 (1工種め)'!H82)</f>
        <v/>
      </c>
      <c r="I85" s="82" t="str">
        <f>+IF('内訳明細書 (1工種め)'!I82="","",'内訳明細書 (1工種め)'!I82)</f>
        <v/>
      </c>
      <c r="J85" s="33">
        <f>+IF('内訳明細書 (1工種め)'!J82="","",'内訳明細書 (1工種め)'!J82)</f>
        <v>0</v>
      </c>
      <c r="K85" s="33" t="str">
        <f t="shared" si="4"/>
        <v/>
      </c>
      <c r="L85" s="94" t="str">
        <f t="shared" si="5"/>
        <v/>
      </c>
      <c r="M85" s="94" t="str">
        <f t="shared" si="6"/>
        <v/>
      </c>
      <c r="N85" s="94" t="str">
        <f t="shared" si="7"/>
        <v/>
      </c>
      <c r="P85" s="39"/>
      <c r="Q85" s="37"/>
      <c r="R85" s="36"/>
      <c r="T85" s="28"/>
      <c r="U85" s="37"/>
      <c r="V85" s="36"/>
    </row>
    <row r="86" spans="1:22" s="30" customFormat="1" ht="24" customHeight="1">
      <c r="A86" s="129"/>
      <c r="B86" s="79" t="str">
        <f>+IF('内訳明細書 (1工種め)'!B83="","",'内訳明細書 (1工種め)'!B83)</f>
        <v/>
      </c>
      <c r="C86" s="74"/>
      <c r="D86" s="80" t="str">
        <f>+IF('内訳明細書 (1工種め)'!D83="","",'内訳明細書 (1工種め)'!D83)</f>
        <v/>
      </c>
      <c r="E86" s="31" t="str">
        <f>+IF('内訳明細書 (1工種め)'!E83="","",'内訳明細書 (1工種め)'!E83)</f>
        <v/>
      </c>
      <c r="F86" s="32"/>
      <c r="G86" s="83" t="str">
        <f>+IF('内訳明細書 (1工種め)'!G83="","",'内訳明細書 (1工種め)'!G83)</f>
        <v/>
      </c>
      <c r="H86" s="81" t="str">
        <f>+IF('内訳明細書 (1工種め)'!H83="","",'内訳明細書 (1工種め)'!H83)</f>
        <v/>
      </c>
      <c r="I86" s="82" t="str">
        <f>+IF('内訳明細書 (1工種め)'!I83="","",'内訳明細書 (1工種め)'!I83)</f>
        <v/>
      </c>
      <c r="J86" s="33">
        <f>+IF('内訳明細書 (1工種め)'!J83="","",'内訳明細書 (1工種め)'!J83)</f>
        <v>0</v>
      </c>
      <c r="K86" s="33" t="str">
        <f t="shared" si="4"/>
        <v/>
      </c>
      <c r="L86" s="94" t="str">
        <f t="shared" si="5"/>
        <v/>
      </c>
      <c r="M86" s="94" t="str">
        <f t="shared" si="6"/>
        <v/>
      </c>
      <c r="N86" s="94" t="str">
        <f t="shared" si="7"/>
        <v/>
      </c>
      <c r="P86" s="39"/>
      <c r="Q86" s="37"/>
      <c r="R86" s="36"/>
      <c r="T86" s="28"/>
      <c r="U86" s="37"/>
      <c r="V86" s="36"/>
    </row>
    <row r="87" spans="1:22" s="30" customFormat="1" ht="24" customHeight="1">
      <c r="A87" s="129"/>
      <c r="B87" s="79" t="str">
        <f>+IF('内訳明細書 (1工種め)'!B84="","",'内訳明細書 (1工種め)'!B84)</f>
        <v/>
      </c>
      <c r="C87" s="74"/>
      <c r="D87" s="80" t="str">
        <f>+IF('内訳明細書 (1工種め)'!D84="","",'内訳明細書 (1工種め)'!D84)</f>
        <v/>
      </c>
      <c r="E87" s="31" t="str">
        <f>+IF('内訳明細書 (1工種め)'!E84="","",'内訳明細書 (1工種め)'!E84)</f>
        <v/>
      </c>
      <c r="F87" s="32"/>
      <c r="G87" s="83" t="str">
        <f>+IF('内訳明細書 (1工種め)'!G84="","",'内訳明細書 (1工種め)'!G84)</f>
        <v/>
      </c>
      <c r="H87" s="81" t="str">
        <f>+IF('内訳明細書 (1工種め)'!H84="","",'内訳明細書 (1工種め)'!H84)</f>
        <v/>
      </c>
      <c r="I87" s="82" t="str">
        <f>+IF('内訳明細書 (1工種め)'!I84="","",'内訳明細書 (1工種め)'!I84)</f>
        <v/>
      </c>
      <c r="J87" s="33">
        <f>+IF('内訳明細書 (1工種め)'!J84="","",'内訳明細書 (1工種め)'!J84)</f>
        <v>0</v>
      </c>
      <c r="K87" s="33" t="str">
        <f t="shared" si="4"/>
        <v/>
      </c>
      <c r="L87" s="94" t="str">
        <f t="shared" si="5"/>
        <v/>
      </c>
      <c r="M87" s="94" t="str">
        <f t="shared" si="6"/>
        <v/>
      </c>
      <c r="N87" s="94" t="str">
        <f t="shared" si="7"/>
        <v/>
      </c>
      <c r="P87" s="39"/>
      <c r="Q87" s="37"/>
      <c r="R87" s="36"/>
      <c r="T87" s="28"/>
      <c r="U87" s="37"/>
      <c r="V87" s="36"/>
    </row>
    <row r="88" spans="1:22" s="30" customFormat="1" ht="24" customHeight="1">
      <c r="A88" s="129"/>
      <c r="B88" s="79" t="str">
        <f>+IF('内訳明細書 (1工種め)'!B85="","",'内訳明細書 (1工種め)'!B85)</f>
        <v/>
      </c>
      <c r="C88" s="74"/>
      <c r="D88" s="80" t="str">
        <f>+IF('内訳明細書 (1工種め)'!D85="","",'内訳明細書 (1工種め)'!D85)</f>
        <v/>
      </c>
      <c r="E88" s="31" t="str">
        <f>+IF('内訳明細書 (1工種め)'!E85="","",'内訳明細書 (1工種め)'!E85)</f>
        <v/>
      </c>
      <c r="F88" s="32"/>
      <c r="G88" s="83" t="str">
        <f>+IF('内訳明細書 (1工種め)'!G85="","",'内訳明細書 (1工種め)'!G85)</f>
        <v/>
      </c>
      <c r="H88" s="81" t="str">
        <f>+IF('内訳明細書 (1工種め)'!H85="","",'内訳明細書 (1工種め)'!H85)</f>
        <v/>
      </c>
      <c r="I88" s="82" t="str">
        <f>+IF('内訳明細書 (1工種め)'!I85="","",'内訳明細書 (1工種め)'!I85)</f>
        <v/>
      </c>
      <c r="J88" s="33">
        <f>+IF('内訳明細書 (1工種め)'!J85="","",'内訳明細書 (1工種め)'!J85)</f>
        <v>0</v>
      </c>
      <c r="K88" s="33" t="str">
        <f t="shared" si="4"/>
        <v/>
      </c>
      <c r="L88" s="94" t="str">
        <f t="shared" si="5"/>
        <v/>
      </c>
      <c r="M88" s="94" t="str">
        <f t="shared" si="6"/>
        <v/>
      </c>
      <c r="N88" s="94" t="str">
        <f t="shared" si="7"/>
        <v/>
      </c>
      <c r="P88" s="39"/>
      <c r="Q88" s="37"/>
      <c r="R88" s="36"/>
      <c r="T88" s="28"/>
      <c r="U88" s="37"/>
      <c r="V88" s="36"/>
    </row>
    <row r="89" spans="1:22" s="30" customFormat="1" ht="24" customHeight="1">
      <c r="A89" s="129"/>
      <c r="B89" s="79" t="str">
        <f>+IF('内訳明細書 (1工種め)'!B86="","",'内訳明細書 (1工種め)'!B86)</f>
        <v/>
      </c>
      <c r="C89" s="74"/>
      <c r="D89" s="80" t="str">
        <f>+IF('内訳明細書 (1工種め)'!D86="","",'内訳明細書 (1工種め)'!D86)</f>
        <v/>
      </c>
      <c r="E89" s="31" t="str">
        <f>+IF('内訳明細書 (1工種め)'!E86="","",'内訳明細書 (1工種め)'!E86)</f>
        <v/>
      </c>
      <c r="F89" s="32"/>
      <c r="G89" s="83" t="str">
        <f>+IF('内訳明細書 (1工種め)'!G86="","",'内訳明細書 (1工種め)'!G86)</f>
        <v/>
      </c>
      <c r="H89" s="81" t="str">
        <f>+IF('内訳明細書 (1工種め)'!H86="","",'内訳明細書 (1工種め)'!H86)</f>
        <v/>
      </c>
      <c r="I89" s="82" t="str">
        <f>+IF('内訳明細書 (1工種め)'!I86="","",'内訳明細書 (1工種め)'!I86)</f>
        <v/>
      </c>
      <c r="J89" s="33">
        <f>+IF('内訳明細書 (1工種め)'!J86="","",'内訳明細書 (1工種め)'!J86)</f>
        <v>0</v>
      </c>
      <c r="K89" s="33" t="str">
        <f t="shared" si="4"/>
        <v/>
      </c>
      <c r="L89" s="94" t="str">
        <f t="shared" si="5"/>
        <v/>
      </c>
      <c r="M89" s="94" t="str">
        <f t="shared" si="6"/>
        <v/>
      </c>
      <c r="N89" s="94" t="str">
        <f t="shared" si="7"/>
        <v/>
      </c>
      <c r="P89" s="39"/>
      <c r="Q89" s="37"/>
      <c r="R89" s="36"/>
      <c r="T89" s="28"/>
      <c r="U89" s="37"/>
      <c r="V89" s="36"/>
    </row>
    <row r="90" spans="1:22" s="30" customFormat="1" ht="24" customHeight="1">
      <c r="A90" s="129"/>
      <c r="B90" s="79" t="str">
        <f>+IF('内訳明細書 (1工種め)'!B87="","",'内訳明細書 (1工種め)'!B87)</f>
        <v/>
      </c>
      <c r="C90" s="74"/>
      <c r="D90" s="80" t="str">
        <f>+IF('内訳明細書 (1工種め)'!D87="","",'内訳明細書 (1工種め)'!D87)</f>
        <v/>
      </c>
      <c r="E90" s="31" t="str">
        <f>+IF('内訳明細書 (1工種め)'!E87="","",'内訳明細書 (1工種め)'!E87)</f>
        <v/>
      </c>
      <c r="F90" s="32"/>
      <c r="G90" s="83" t="str">
        <f>+IF('内訳明細書 (1工種め)'!G87="","",'内訳明細書 (1工種め)'!G87)</f>
        <v/>
      </c>
      <c r="H90" s="81" t="str">
        <f>+IF('内訳明細書 (1工種め)'!H87="","",'内訳明細書 (1工種め)'!H87)</f>
        <v/>
      </c>
      <c r="I90" s="82" t="str">
        <f>+IF('内訳明細書 (1工種め)'!I87="","",'内訳明細書 (1工種め)'!I87)</f>
        <v/>
      </c>
      <c r="J90" s="33">
        <f>+IF('内訳明細書 (1工種め)'!J87="","",'内訳明細書 (1工種め)'!J87)</f>
        <v>0</v>
      </c>
      <c r="K90" s="33" t="str">
        <f t="shared" si="4"/>
        <v/>
      </c>
      <c r="L90" s="94" t="str">
        <f t="shared" si="5"/>
        <v/>
      </c>
      <c r="M90" s="94" t="str">
        <f t="shared" si="6"/>
        <v/>
      </c>
      <c r="N90" s="94" t="str">
        <f t="shared" si="7"/>
        <v/>
      </c>
      <c r="P90" s="39"/>
      <c r="Q90" s="37"/>
      <c r="R90" s="36"/>
      <c r="T90" s="28"/>
      <c r="U90" s="37"/>
      <c r="V90" s="36"/>
    </row>
    <row r="91" spans="1:22" s="30" customFormat="1" ht="24" customHeight="1">
      <c r="A91" s="129"/>
      <c r="B91" s="79" t="str">
        <f>+IF('内訳明細書 (1工種め)'!B88="","",'内訳明細書 (1工種め)'!B88)</f>
        <v/>
      </c>
      <c r="C91" s="74"/>
      <c r="D91" s="80" t="str">
        <f>+IF('内訳明細書 (1工種め)'!D88="","",'内訳明細書 (1工種め)'!D88)</f>
        <v/>
      </c>
      <c r="E91" s="31" t="str">
        <f>+IF('内訳明細書 (1工種め)'!E88="","",'内訳明細書 (1工種め)'!E88)</f>
        <v/>
      </c>
      <c r="F91" s="32"/>
      <c r="G91" s="83" t="str">
        <f>+IF('内訳明細書 (1工種め)'!G88="","",'内訳明細書 (1工種め)'!G88)</f>
        <v/>
      </c>
      <c r="H91" s="81" t="str">
        <f>+IF('内訳明細書 (1工種め)'!H88="","",'内訳明細書 (1工種め)'!H88)</f>
        <v/>
      </c>
      <c r="I91" s="82" t="str">
        <f>+IF('内訳明細書 (1工種め)'!I88="","",'内訳明細書 (1工種め)'!I88)</f>
        <v/>
      </c>
      <c r="J91" s="33">
        <f>+IF('内訳明細書 (1工種め)'!J88="","",'内訳明細書 (1工種め)'!J88)</f>
        <v>0</v>
      </c>
      <c r="K91" s="33" t="str">
        <f t="shared" si="4"/>
        <v/>
      </c>
      <c r="L91" s="94" t="str">
        <f t="shared" si="5"/>
        <v/>
      </c>
      <c r="M91" s="94" t="str">
        <f t="shared" si="6"/>
        <v/>
      </c>
      <c r="N91" s="94" t="str">
        <f t="shared" si="7"/>
        <v/>
      </c>
      <c r="P91" s="39"/>
      <c r="Q91" s="37"/>
      <c r="R91" s="36"/>
      <c r="T91" s="28"/>
      <c r="U91" s="37"/>
      <c r="V91" s="36"/>
    </row>
    <row r="92" spans="1:22" s="30" customFormat="1" ht="24" customHeight="1">
      <c r="A92" s="129"/>
      <c r="B92" s="79" t="str">
        <f>+IF('内訳明細書 (1工種め)'!B89="","",'内訳明細書 (1工種め)'!B89)</f>
        <v/>
      </c>
      <c r="C92" s="74"/>
      <c r="D92" s="80" t="str">
        <f>+IF('内訳明細書 (1工種め)'!D89="","",'内訳明細書 (1工種め)'!D89)</f>
        <v/>
      </c>
      <c r="E92" s="31" t="str">
        <f>+IF('内訳明細書 (1工種め)'!E89="","",'内訳明細書 (1工種め)'!E89)</f>
        <v/>
      </c>
      <c r="F92" s="32"/>
      <c r="G92" s="83" t="str">
        <f>+IF('内訳明細書 (1工種め)'!G89="","",'内訳明細書 (1工種め)'!G89)</f>
        <v/>
      </c>
      <c r="H92" s="81" t="str">
        <f>+IF('内訳明細書 (1工種め)'!H89="","",'内訳明細書 (1工種め)'!H89)</f>
        <v/>
      </c>
      <c r="I92" s="82" t="str">
        <f>+IF('内訳明細書 (1工種め)'!I89="","",'内訳明細書 (1工種め)'!I89)</f>
        <v/>
      </c>
      <c r="J92" s="33">
        <f>+IF('内訳明細書 (1工種め)'!J89="","",'内訳明細書 (1工種め)'!J89)</f>
        <v>0</v>
      </c>
      <c r="K92" s="33" t="str">
        <f t="shared" si="4"/>
        <v/>
      </c>
      <c r="L92" s="94" t="str">
        <f t="shared" si="5"/>
        <v/>
      </c>
      <c r="M92" s="94" t="str">
        <f t="shared" si="6"/>
        <v/>
      </c>
      <c r="N92" s="94" t="str">
        <f t="shared" si="7"/>
        <v/>
      </c>
      <c r="P92" s="39"/>
      <c r="Q92" s="37"/>
      <c r="R92" s="36"/>
      <c r="T92" s="28"/>
      <c r="U92" s="37"/>
      <c r="V92" s="36"/>
    </row>
    <row r="93" spans="1:22" s="30" customFormat="1" ht="24" customHeight="1">
      <c r="A93" s="129"/>
      <c r="B93" s="79" t="str">
        <f>+IF('内訳明細書 (1工種め)'!B90="","",'内訳明細書 (1工種め)'!B90)</f>
        <v/>
      </c>
      <c r="C93" s="74"/>
      <c r="D93" s="80" t="str">
        <f>+IF('内訳明細書 (1工種め)'!D90="","",'内訳明細書 (1工種め)'!D90)</f>
        <v/>
      </c>
      <c r="E93" s="31" t="str">
        <f>+IF('内訳明細書 (1工種め)'!E90="","",'内訳明細書 (1工種め)'!E90)</f>
        <v/>
      </c>
      <c r="F93" s="32"/>
      <c r="G93" s="83" t="str">
        <f>+IF('内訳明細書 (1工種め)'!G90="","",'内訳明細書 (1工種め)'!G90)</f>
        <v/>
      </c>
      <c r="H93" s="81" t="str">
        <f>+IF('内訳明細書 (1工種め)'!H90="","",'内訳明細書 (1工種め)'!H90)</f>
        <v/>
      </c>
      <c r="I93" s="82" t="str">
        <f>+IF('内訳明細書 (1工種め)'!I90="","",'内訳明細書 (1工種め)'!I90)</f>
        <v/>
      </c>
      <c r="J93" s="33">
        <f>+IF('内訳明細書 (1工種め)'!J90="","",'内訳明細書 (1工種め)'!J90)</f>
        <v>0</v>
      </c>
      <c r="K93" s="33" t="str">
        <f t="shared" si="4"/>
        <v/>
      </c>
      <c r="L93" s="94" t="str">
        <f t="shared" si="5"/>
        <v/>
      </c>
      <c r="M93" s="94" t="str">
        <f t="shared" si="6"/>
        <v/>
      </c>
      <c r="N93" s="94" t="str">
        <f t="shared" si="7"/>
        <v/>
      </c>
      <c r="P93" s="39"/>
      <c r="Q93" s="37"/>
      <c r="R93" s="36"/>
      <c r="T93" s="28"/>
      <c r="U93" s="37"/>
      <c r="V93" s="36"/>
    </row>
    <row r="94" spans="1:22" s="30" customFormat="1" ht="24" customHeight="1">
      <c r="A94" s="129"/>
      <c r="B94" s="79" t="str">
        <f>+IF('内訳明細書 (1工種め)'!B91="","",'内訳明細書 (1工種め)'!B91)</f>
        <v/>
      </c>
      <c r="C94" s="74"/>
      <c r="D94" s="80" t="str">
        <f>+IF('内訳明細書 (1工種め)'!D91="","",'内訳明細書 (1工種め)'!D91)</f>
        <v/>
      </c>
      <c r="E94" s="31" t="str">
        <f>+IF('内訳明細書 (1工種め)'!E91="","",'内訳明細書 (1工種め)'!E91)</f>
        <v/>
      </c>
      <c r="F94" s="32"/>
      <c r="G94" s="83" t="str">
        <f>+IF('内訳明細書 (1工種め)'!G91="","",'内訳明細書 (1工種め)'!G91)</f>
        <v/>
      </c>
      <c r="H94" s="81" t="str">
        <f>+IF('内訳明細書 (1工種め)'!H91="","",'内訳明細書 (1工種め)'!H91)</f>
        <v/>
      </c>
      <c r="I94" s="82" t="str">
        <f>+IF('内訳明細書 (1工種め)'!I91="","",'内訳明細書 (1工種め)'!I91)</f>
        <v/>
      </c>
      <c r="J94" s="33">
        <f>+IF('内訳明細書 (1工種め)'!J91="","",'内訳明細書 (1工種め)'!J91)</f>
        <v>0</v>
      </c>
      <c r="K94" s="33" t="str">
        <f t="shared" si="4"/>
        <v/>
      </c>
      <c r="L94" s="94" t="str">
        <f t="shared" si="5"/>
        <v/>
      </c>
      <c r="M94" s="94" t="str">
        <f t="shared" si="6"/>
        <v/>
      </c>
      <c r="N94" s="94" t="str">
        <f t="shared" si="7"/>
        <v/>
      </c>
      <c r="P94" s="39"/>
      <c r="Q94" s="37"/>
      <c r="R94" s="36"/>
      <c r="T94" s="28"/>
      <c r="U94" s="37"/>
      <c r="V94" s="36"/>
    </row>
    <row r="95" spans="1:22" s="30" customFormat="1" ht="24" customHeight="1">
      <c r="A95" s="129"/>
      <c r="B95" s="79" t="str">
        <f>+IF('内訳明細書 (1工種め)'!B92="","",'内訳明細書 (1工種め)'!B92)</f>
        <v/>
      </c>
      <c r="C95" s="74"/>
      <c r="D95" s="80" t="str">
        <f>+IF('内訳明細書 (1工種め)'!D92="","",'内訳明細書 (1工種め)'!D92)</f>
        <v/>
      </c>
      <c r="E95" s="31" t="str">
        <f>+IF('内訳明細書 (1工種め)'!E92="","",'内訳明細書 (1工種め)'!E92)</f>
        <v/>
      </c>
      <c r="F95" s="32"/>
      <c r="G95" s="83" t="str">
        <f>+IF('内訳明細書 (1工種め)'!G92="","",'内訳明細書 (1工種め)'!G92)</f>
        <v/>
      </c>
      <c r="H95" s="81" t="str">
        <f>+IF('内訳明細書 (1工種め)'!H92="","",'内訳明細書 (1工種め)'!H92)</f>
        <v/>
      </c>
      <c r="I95" s="82" t="str">
        <f>+IF('内訳明細書 (1工種め)'!I92="","",'内訳明細書 (1工種め)'!I92)</f>
        <v/>
      </c>
      <c r="J95" s="33">
        <f>+IF('内訳明細書 (1工種め)'!J92="","",'内訳明細書 (1工種め)'!J92)</f>
        <v>0</v>
      </c>
      <c r="K95" s="33" t="str">
        <f t="shared" si="4"/>
        <v/>
      </c>
      <c r="L95" s="94" t="str">
        <f t="shared" si="5"/>
        <v/>
      </c>
      <c r="M95" s="94" t="str">
        <f t="shared" si="6"/>
        <v/>
      </c>
      <c r="N95" s="94" t="str">
        <f t="shared" si="7"/>
        <v/>
      </c>
      <c r="P95" s="39"/>
      <c r="Q95" s="37"/>
      <c r="R95" s="36"/>
      <c r="T95" s="28"/>
      <c r="U95" s="37"/>
      <c r="V95" s="36"/>
    </row>
    <row r="96" spans="1:22" s="30" customFormat="1" ht="24" customHeight="1">
      <c r="A96" s="129"/>
      <c r="B96" s="79" t="str">
        <f>+IF('内訳明細書 (1工種め)'!B93="","",'内訳明細書 (1工種め)'!B93)</f>
        <v/>
      </c>
      <c r="C96" s="74"/>
      <c r="D96" s="80" t="str">
        <f>+IF('内訳明細書 (1工種め)'!D93="","",'内訳明細書 (1工種め)'!D93)</f>
        <v/>
      </c>
      <c r="E96" s="31" t="str">
        <f>+IF('内訳明細書 (1工種め)'!E93="","",'内訳明細書 (1工種め)'!E93)</f>
        <v/>
      </c>
      <c r="F96" s="32"/>
      <c r="G96" s="83" t="str">
        <f>+IF('内訳明細書 (1工種め)'!G93="","",'内訳明細書 (1工種め)'!G93)</f>
        <v/>
      </c>
      <c r="H96" s="81" t="str">
        <f>+IF('内訳明細書 (1工種め)'!H93="","",'内訳明細書 (1工種め)'!H93)</f>
        <v/>
      </c>
      <c r="I96" s="82" t="str">
        <f>+IF('内訳明細書 (1工種め)'!I93="","",'内訳明細書 (1工種め)'!I93)</f>
        <v/>
      </c>
      <c r="J96" s="33">
        <f>+IF('内訳明細書 (1工種め)'!J93="","",'内訳明細書 (1工種め)'!J93)</f>
        <v>0</v>
      </c>
      <c r="K96" s="33" t="str">
        <f t="shared" si="4"/>
        <v/>
      </c>
      <c r="L96" s="94" t="str">
        <f t="shared" si="5"/>
        <v/>
      </c>
      <c r="M96" s="94" t="str">
        <f t="shared" si="6"/>
        <v/>
      </c>
      <c r="N96" s="94" t="str">
        <f t="shared" si="7"/>
        <v/>
      </c>
      <c r="P96" s="39"/>
      <c r="Q96" s="37"/>
      <c r="R96" s="36"/>
      <c r="T96" s="28"/>
      <c r="U96" s="37"/>
      <c r="V96" s="36"/>
    </row>
    <row r="97" spans="1:22" s="30" customFormat="1" ht="24" customHeight="1">
      <c r="A97" s="129"/>
      <c r="B97" s="79" t="str">
        <f>+IF('内訳明細書 (1工種め)'!B94="","",'内訳明細書 (1工種め)'!B94)</f>
        <v/>
      </c>
      <c r="C97" s="74"/>
      <c r="D97" s="80" t="str">
        <f>+IF('内訳明細書 (1工種め)'!D94="","",'内訳明細書 (1工種め)'!D94)</f>
        <v/>
      </c>
      <c r="E97" s="31" t="str">
        <f>+IF('内訳明細書 (1工種め)'!E94="","",'内訳明細書 (1工種め)'!E94)</f>
        <v/>
      </c>
      <c r="F97" s="32"/>
      <c r="G97" s="83" t="str">
        <f>+IF('内訳明細書 (1工種め)'!G94="","",'内訳明細書 (1工種め)'!G94)</f>
        <v/>
      </c>
      <c r="H97" s="81" t="str">
        <f>+IF('内訳明細書 (1工種め)'!H94="","",'内訳明細書 (1工種め)'!H94)</f>
        <v/>
      </c>
      <c r="I97" s="82" t="str">
        <f>+IF('内訳明細書 (1工種め)'!I94="","",'内訳明細書 (1工種め)'!I94)</f>
        <v/>
      </c>
      <c r="J97" s="33">
        <f>+IF('内訳明細書 (1工種め)'!J94="","",'内訳明細書 (1工種め)'!J94)</f>
        <v>0</v>
      </c>
      <c r="K97" s="33" t="str">
        <f t="shared" si="4"/>
        <v/>
      </c>
      <c r="L97" s="94" t="str">
        <f t="shared" si="5"/>
        <v/>
      </c>
      <c r="M97" s="94" t="str">
        <f t="shared" si="6"/>
        <v/>
      </c>
      <c r="N97" s="94" t="str">
        <f t="shared" si="7"/>
        <v/>
      </c>
      <c r="P97" s="39"/>
      <c r="Q97" s="37"/>
      <c r="R97" s="36"/>
      <c r="T97" s="28"/>
      <c r="U97" s="37"/>
      <c r="V97" s="36"/>
    </row>
    <row r="98" spans="1:22" s="30" customFormat="1" ht="24" customHeight="1">
      <c r="A98" s="129"/>
      <c r="B98" s="79" t="str">
        <f>+IF('内訳明細書 (1工種め)'!B95="","",'内訳明細書 (1工種め)'!B95)</f>
        <v/>
      </c>
      <c r="C98" s="74"/>
      <c r="D98" s="80" t="str">
        <f>+IF('内訳明細書 (1工種め)'!D95="","",'内訳明細書 (1工種め)'!D95)</f>
        <v/>
      </c>
      <c r="E98" s="31" t="str">
        <f>+IF('内訳明細書 (1工種め)'!E95="","",'内訳明細書 (1工種め)'!E95)</f>
        <v/>
      </c>
      <c r="F98" s="32"/>
      <c r="G98" s="83" t="str">
        <f>+IF('内訳明細書 (1工種め)'!G95="","",'内訳明細書 (1工種め)'!G95)</f>
        <v/>
      </c>
      <c r="H98" s="81" t="str">
        <f>+IF('内訳明細書 (1工種め)'!H95="","",'内訳明細書 (1工種め)'!H95)</f>
        <v/>
      </c>
      <c r="I98" s="82" t="str">
        <f>+IF('内訳明細書 (1工種め)'!I95="","",'内訳明細書 (1工種め)'!I95)</f>
        <v/>
      </c>
      <c r="J98" s="33">
        <f>+IF('内訳明細書 (1工種め)'!J95="","",'内訳明細書 (1工種め)'!J95)</f>
        <v>0</v>
      </c>
      <c r="K98" s="33" t="str">
        <f t="shared" si="4"/>
        <v/>
      </c>
      <c r="L98" s="94" t="str">
        <f t="shared" si="5"/>
        <v/>
      </c>
      <c r="M98" s="94" t="str">
        <f t="shared" si="6"/>
        <v/>
      </c>
      <c r="N98" s="94" t="str">
        <f t="shared" si="7"/>
        <v/>
      </c>
      <c r="P98" s="39"/>
      <c r="Q98" s="37"/>
      <c r="R98" s="36"/>
      <c r="T98" s="28"/>
      <c r="U98" s="37"/>
      <c r="V98" s="36"/>
    </row>
    <row r="99" spans="1:22" s="30" customFormat="1" ht="24" customHeight="1">
      <c r="A99" s="129"/>
      <c r="B99" s="79" t="str">
        <f>+IF('内訳明細書 (1工種め)'!B96="","",'内訳明細書 (1工種め)'!B96)</f>
        <v/>
      </c>
      <c r="C99" s="74"/>
      <c r="D99" s="80" t="str">
        <f>+IF('内訳明細書 (1工種め)'!D96="","",'内訳明細書 (1工種め)'!D96)</f>
        <v/>
      </c>
      <c r="E99" s="31" t="str">
        <f>+IF('内訳明細書 (1工種め)'!E96="","",'内訳明細書 (1工種め)'!E96)</f>
        <v/>
      </c>
      <c r="F99" s="32"/>
      <c r="G99" s="83" t="str">
        <f>+IF('内訳明細書 (1工種め)'!G96="","",'内訳明細書 (1工種め)'!G96)</f>
        <v/>
      </c>
      <c r="H99" s="81" t="str">
        <f>+IF('内訳明細書 (1工種め)'!H96="","",'内訳明細書 (1工種め)'!H96)</f>
        <v/>
      </c>
      <c r="I99" s="82" t="str">
        <f>+IF('内訳明細書 (1工種め)'!I96="","",'内訳明細書 (1工種め)'!I96)</f>
        <v/>
      </c>
      <c r="J99" s="33">
        <f>+IF('内訳明細書 (1工種め)'!J96="","",'内訳明細書 (1工種め)'!J96)</f>
        <v>0</v>
      </c>
      <c r="K99" s="33" t="str">
        <f t="shared" si="4"/>
        <v/>
      </c>
      <c r="L99" s="94" t="str">
        <f t="shared" si="5"/>
        <v/>
      </c>
      <c r="M99" s="94" t="str">
        <f t="shared" si="6"/>
        <v/>
      </c>
      <c r="N99" s="94" t="str">
        <f t="shared" si="7"/>
        <v/>
      </c>
      <c r="P99" s="39"/>
      <c r="Q99" s="37"/>
      <c r="R99" s="36"/>
      <c r="T99" s="28"/>
      <c r="U99" s="37"/>
      <c r="V99" s="36"/>
    </row>
    <row r="100" spans="1:22" s="30" customFormat="1" ht="24" customHeight="1">
      <c r="A100" s="129"/>
      <c r="B100" s="79" t="str">
        <f>+IF('内訳明細書 (1工種め)'!B97="","",'内訳明細書 (1工種め)'!B97)</f>
        <v/>
      </c>
      <c r="C100" s="74"/>
      <c r="D100" s="80" t="str">
        <f>+IF('内訳明細書 (1工種め)'!D97="","",'内訳明細書 (1工種め)'!D97)</f>
        <v/>
      </c>
      <c r="E100" s="31" t="str">
        <f>+IF('内訳明細書 (1工種め)'!E97="","",'内訳明細書 (1工種め)'!E97)</f>
        <v/>
      </c>
      <c r="F100" s="32"/>
      <c r="G100" s="83" t="str">
        <f>+IF('内訳明細書 (1工種め)'!G97="","",'内訳明細書 (1工種め)'!G97)</f>
        <v/>
      </c>
      <c r="H100" s="81" t="str">
        <f>+IF('内訳明細書 (1工種め)'!H97="","",'内訳明細書 (1工種め)'!H97)</f>
        <v/>
      </c>
      <c r="I100" s="82" t="str">
        <f>+IF('内訳明細書 (1工種め)'!I97="","",'内訳明細書 (1工種め)'!I97)</f>
        <v/>
      </c>
      <c r="J100" s="33">
        <f>+IF('内訳明細書 (1工種め)'!J97="","",'内訳明細書 (1工種め)'!J97)</f>
        <v>0</v>
      </c>
      <c r="K100" s="33" t="str">
        <f t="shared" si="4"/>
        <v/>
      </c>
      <c r="L100" s="94" t="str">
        <f t="shared" si="5"/>
        <v/>
      </c>
      <c r="M100" s="94" t="str">
        <f t="shared" si="6"/>
        <v/>
      </c>
      <c r="N100" s="94" t="str">
        <f t="shared" si="7"/>
        <v/>
      </c>
      <c r="P100" s="39"/>
      <c r="Q100" s="37"/>
      <c r="R100" s="36"/>
      <c r="T100" s="28"/>
      <c r="U100" s="37"/>
      <c r="V100" s="36"/>
    </row>
    <row r="101" spans="1:22" s="30" customFormat="1" ht="24" customHeight="1">
      <c r="A101" s="129"/>
      <c r="B101" s="79" t="str">
        <f>+IF('内訳明細書 (1工種め)'!B98="","",'内訳明細書 (1工種め)'!B98)</f>
        <v/>
      </c>
      <c r="C101" s="74"/>
      <c r="D101" s="80" t="str">
        <f>+IF('内訳明細書 (1工種め)'!D98="","",'内訳明細書 (1工種め)'!D98)</f>
        <v/>
      </c>
      <c r="E101" s="31" t="str">
        <f>+IF('内訳明細書 (1工種め)'!E98="","",'内訳明細書 (1工種め)'!E98)</f>
        <v/>
      </c>
      <c r="F101" s="32"/>
      <c r="G101" s="83" t="str">
        <f>+IF('内訳明細書 (1工種め)'!G98="","",'内訳明細書 (1工種め)'!G98)</f>
        <v/>
      </c>
      <c r="H101" s="81" t="str">
        <f>+IF('内訳明細書 (1工種め)'!H98="","",'内訳明細書 (1工種め)'!H98)</f>
        <v/>
      </c>
      <c r="I101" s="82" t="str">
        <f>+IF('内訳明細書 (1工種め)'!I98="","",'内訳明細書 (1工種め)'!I98)</f>
        <v/>
      </c>
      <c r="J101" s="33">
        <f>+IF('内訳明細書 (1工種め)'!J98="","",'内訳明細書 (1工種め)'!J98)</f>
        <v>0</v>
      </c>
      <c r="K101" s="33" t="str">
        <f t="shared" si="4"/>
        <v/>
      </c>
      <c r="L101" s="94" t="str">
        <f t="shared" si="5"/>
        <v/>
      </c>
      <c r="M101" s="94" t="str">
        <f t="shared" si="6"/>
        <v/>
      </c>
      <c r="N101" s="94" t="str">
        <f t="shared" si="7"/>
        <v/>
      </c>
      <c r="P101" s="39"/>
      <c r="Q101" s="37"/>
      <c r="R101" s="36"/>
      <c r="T101" s="28"/>
      <c r="U101" s="37"/>
      <c r="V101" s="36"/>
    </row>
    <row r="102" spans="1:22" s="30" customFormat="1" ht="24" customHeight="1">
      <c r="A102" s="129"/>
      <c r="B102" s="79" t="str">
        <f>+IF('内訳明細書 (1工種め)'!B99="","",'内訳明細書 (1工種め)'!B99)</f>
        <v/>
      </c>
      <c r="C102" s="74"/>
      <c r="D102" s="80" t="str">
        <f>+IF('内訳明細書 (1工種め)'!D99="","",'内訳明細書 (1工種め)'!D99)</f>
        <v/>
      </c>
      <c r="E102" s="31" t="str">
        <f>+IF('内訳明細書 (1工種め)'!E99="","",'内訳明細書 (1工種め)'!E99)</f>
        <v/>
      </c>
      <c r="F102" s="32"/>
      <c r="G102" s="83" t="str">
        <f>+IF('内訳明細書 (1工種め)'!G99="","",'内訳明細書 (1工種め)'!G99)</f>
        <v/>
      </c>
      <c r="H102" s="81" t="str">
        <f>+IF('内訳明細書 (1工種め)'!H99="","",'内訳明細書 (1工種め)'!H99)</f>
        <v/>
      </c>
      <c r="I102" s="82" t="str">
        <f>+IF('内訳明細書 (1工種め)'!I99="","",'内訳明細書 (1工種め)'!I99)</f>
        <v/>
      </c>
      <c r="J102" s="33">
        <f>+IF('内訳明細書 (1工種め)'!J99="","",'内訳明細書 (1工種め)'!J99)</f>
        <v>0</v>
      </c>
      <c r="K102" s="33" t="str">
        <f t="shared" si="4"/>
        <v/>
      </c>
      <c r="L102" s="94" t="str">
        <f t="shared" si="5"/>
        <v/>
      </c>
      <c r="M102" s="94" t="str">
        <f t="shared" si="6"/>
        <v/>
      </c>
      <c r="N102" s="94" t="str">
        <f t="shared" si="7"/>
        <v/>
      </c>
      <c r="P102" s="39"/>
      <c r="Q102" s="37"/>
      <c r="R102" s="36"/>
      <c r="T102" s="28"/>
      <c r="U102" s="37"/>
      <c r="V102" s="36"/>
    </row>
    <row r="103" spans="1:22" s="30" customFormat="1" ht="24" customHeight="1">
      <c r="A103" s="129"/>
      <c r="B103" s="79" t="str">
        <f>+IF('内訳明細書 (1工種め)'!B100="","",'内訳明細書 (1工種め)'!B100)</f>
        <v/>
      </c>
      <c r="C103" s="74"/>
      <c r="D103" s="80" t="str">
        <f>+IF('内訳明細書 (1工種め)'!D100="","",'内訳明細書 (1工種め)'!D100)</f>
        <v/>
      </c>
      <c r="E103" s="31" t="str">
        <f>+IF('内訳明細書 (1工種め)'!E100="","",'内訳明細書 (1工種め)'!E100)</f>
        <v/>
      </c>
      <c r="F103" s="32"/>
      <c r="G103" s="83" t="str">
        <f>+IF('内訳明細書 (1工種め)'!G100="","",'内訳明細書 (1工種め)'!G100)</f>
        <v/>
      </c>
      <c r="H103" s="81" t="str">
        <f>+IF('内訳明細書 (1工種め)'!H100="","",'内訳明細書 (1工種め)'!H100)</f>
        <v/>
      </c>
      <c r="I103" s="82" t="str">
        <f>+IF('内訳明細書 (1工種め)'!I100="","",'内訳明細書 (1工種め)'!I100)</f>
        <v/>
      </c>
      <c r="J103" s="33">
        <f>+IF('内訳明細書 (1工種め)'!J100="","",'内訳明細書 (1工種め)'!J100)</f>
        <v>0</v>
      </c>
      <c r="K103" s="33" t="str">
        <f t="shared" si="4"/>
        <v/>
      </c>
      <c r="L103" s="94" t="str">
        <f t="shared" si="5"/>
        <v/>
      </c>
      <c r="M103" s="94" t="str">
        <f t="shared" si="6"/>
        <v/>
      </c>
      <c r="N103" s="94" t="str">
        <f t="shared" si="7"/>
        <v/>
      </c>
      <c r="P103" s="39"/>
      <c r="Q103" s="37"/>
      <c r="R103" s="36"/>
      <c r="T103" s="28"/>
      <c r="U103" s="37"/>
      <c r="V103" s="36"/>
    </row>
    <row r="104" spans="1:22" s="30" customFormat="1" ht="24" customHeight="1">
      <c r="A104" s="129"/>
      <c r="B104" s="79" t="str">
        <f>+IF('内訳明細書 (1工種め)'!B101="","",'内訳明細書 (1工種め)'!B101)</f>
        <v/>
      </c>
      <c r="C104" s="74"/>
      <c r="D104" s="80" t="str">
        <f>+IF('内訳明細書 (1工種め)'!D101="","",'内訳明細書 (1工種め)'!D101)</f>
        <v/>
      </c>
      <c r="E104" s="31" t="str">
        <f>+IF('内訳明細書 (1工種め)'!E101="","",'内訳明細書 (1工種め)'!E101)</f>
        <v/>
      </c>
      <c r="F104" s="32"/>
      <c r="G104" s="83" t="str">
        <f>+IF('内訳明細書 (1工種め)'!G101="","",'内訳明細書 (1工種め)'!G101)</f>
        <v/>
      </c>
      <c r="H104" s="81" t="str">
        <f>+IF('内訳明細書 (1工種め)'!H101="","",'内訳明細書 (1工種め)'!H101)</f>
        <v/>
      </c>
      <c r="I104" s="82" t="str">
        <f>+IF('内訳明細書 (1工種め)'!I101="","",'内訳明細書 (1工種め)'!I101)</f>
        <v/>
      </c>
      <c r="J104" s="33">
        <f>+IF('内訳明細書 (1工種め)'!J101="","",'内訳明細書 (1工種め)'!J101)</f>
        <v>0</v>
      </c>
      <c r="K104" s="33" t="str">
        <f t="shared" si="4"/>
        <v/>
      </c>
      <c r="L104" s="94" t="str">
        <f t="shared" si="5"/>
        <v/>
      </c>
      <c r="M104" s="94" t="str">
        <f t="shared" si="6"/>
        <v/>
      </c>
      <c r="N104" s="94" t="str">
        <f t="shared" si="7"/>
        <v/>
      </c>
      <c r="P104" s="39"/>
      <c r="Q104" s="37"/>
      <c r="R104" s="36"/>
      <c r="T104" s="28"/>
      <c r="U104" s="37"/>
      <c r="V104" s="36"/>
    </row>
    <row r="105" spans="1:22" s="30" customFormat="1" ht="24" customHeight="1">
      <c r="A105" s="129"/>
      <c r="B105" s="79" t="str">
        <f>+IF('内訳明細書 (1工種め)'!B102="","",'内訳明細書 (1工種め)'!B102)</f>
        <v/>
      </c>
      <c r="C105" s="74"/>
      <c r="D105" s="80" t="str">
        <f>+IF('内訳明細書 (1工種め)'!D102="","",'内訳明細書 (1工種め)'!D102)</f>
        <v/>
      </c>
      <c r="E105" s="31" t="str">
        <f>+IF('内訳明細書 (1工種め)'!E102="","",'内訳明細書 (1工種め)'!E102)</f>
        <v/>
      </c>
      <c r="F105" s="32"/>
      <c r="G105" s="83" t="str">
        <f>+IF('内訳明細書 (1工種め)'!G102="","",'内訳明細書 (1工種め)'!G102)</f>
        <v/>
      </c>
      <c r="H105" s="81" t="str">
        <f>+IF('内訳明細書 (1工種め)'!H102="","",'内訳明細書 (1工種め)'!H102)</f>
        <v/>
      </c>
      <c r="I105" s="82" t="str">
        <f>+IF('内訳明細書 (1工種め)'!I102="","",'内訳明細書 (1工種め)'!I102)</f>
        <v/>
      </c>
      <c r="J105" s="33">
        <f>+IF('内訳明細書 (1工種め)'!J102="","",'内訳明細書 (1工種め)'!J102)</f>
        <v>0</v>
      </c>
      <c r="K105" s="33" t="str">
        <f t="shared" si="4"/>
        <v/>
      </c>
      <c r="L105" s="94" t="str">
        <f t="shared" si="5"/>
        <v/>
      </c>
      <c r="M105" s="94" t="str">
        <f t="shared" si="6"/>
        <v/>
      </c>
      <c r="N105" s="94" t="str">
        <f t="shared" si="7"/>
        <v/>
      </c>
      <c r="P105" s="39"/>
      <c r="Q105" s="37"/>
      <c r="R105" s="36"/>
      <c r="T105" s="28"/>
      <c r="U105" s="37"/>
      <c r="V105" s="36"/>
    </row>
    <row r="106" spans="1:22" s="30" customFormat="1" ht="24" customHeight="1">
      <c r="A106" s="129"/>
      <c r="B106" s="79" t="str">
        <f>+IF('内訳明細書 (1工種め)'!B103="","",'内訳明細書 (1工種め)'!B103)</f>
        <v/>
      </c>
      <c r="C106" s="74"/>
      <c r="D106" s="80" t="str">
        <f>+IF('内訳明細書 (1工種め)'!D103="","",'内訳明細書 (1工種め)'!D103)</f>
        <v/>
      </c>
      <c r="E106" s="31" t="str">
        <f>+IF('内訳明細書 (1工種め)'!E103="","",'内訳明細書 (1工種め)'!E103)</f>
        <v/>
      </c>
      <c r="F106" s="32"/>
      <c r="G106" s="83" t="str">
        <f>+IF('内訳明細書 (1工種め)'!G103="","",'内訳明細書 (1工種め)'!G103)</f>
        <v/>
      </c>
      <c r="H106" s="81" t="str">
        <f>+IF('内訳明細書 (1工種め)'!H103="","",'内訳明細書 (1工種め)'!H103)</f>
        <v/>
      </c>
      <c r="I106" s="82" t="str">
        <f>+IF('内訳明細書 (1工種め)'!I103="","",'内訳明細書 (1工種め)'!I103)</f>
        <v/>
      </c>
      <c r="J106" s="33">
        <f>+IF('内訳明細書 (1工種め)'!J103="","",'内訳明細書 (1工種め)'!J103)</f>
        <v>0</v>
      </c>
      <c r="K106" s="33" t="str">
        <f t="shared" si="4"/>
        <v/>
      </c>
      <c r="L106" s="94" t="str">
        <f t="shared" si="5"/>
        <v/>
      </c>
      <c r="M106" s="94" t="str">
        <f t="shared" si="6"/>
        <v/>
      </c>
      <c r="N106" s="94" t="str">
        <f t="shared" si="7"/>
        <v/>
      </c>
      <c r="P106" s="39"/>
      <c r="Q106" s="37"/>
      <c r="R106" s="36"/>
      <c r="T106" s="28"/>
      <c r="U106" s="37"/>
      <c r="V106" s="36"/>
    </row>
    <row r="107" spans="1:22" s="30" customFormat="1" ht="24" customHeight="1">
      <c r="A107" s="129"/>
      <c r="B107" s="79" t="str">
        <f>+IF('内訳明細書 (1工種め)'!B104="","",'内訳明細書 (1工種め)'!B104)</f>
        <v/>
      </c>
      <c r="C107" s="74"/>
      <c r="D107" s="80" t="str">
        <f>+IF('内訳明細書 (1工種め)'!D104="","",'内訳明細書 (1工種め)'!D104)</f>
        <v/>
      </c>
      <c r="E107" s="31" t="str">
        <f>+IF('内訳明細書 (1工種め)'!E104="","",'内訳明細書 (1工種め)'!E104)</f>
        <v/>
      </c>
      <c r="F107" s="32"/>
      <c r="G107" s="83" t="str">
        <f>+IF('内訳明細書 (1工種め)'!G104="","",'内訳明細書 (1工種め)'!G104)</f>
        <v/>
      </c>
      <c r="H107" s="81" t="str">
        <f>+IF('内訳明細書 (1工種め)'!H104="","",'内訳明細書 (1工種め)'!H104)</f>
        <v/>
      </c>
      <c r="I107" s="82" t="str">
        <f>+IF('内訳明細書 (1工種め)'!I104="","",'内訳明細書 (1工種め)'!I104)</f>
        <v/>
      </c>
      <c r="J107" s="33">
        <f>+IF('内訳明細書 (1工種め)'!J104="","",'内訳明細書 (1工種め)'!J104)</f>
        <v>0</v>
      </c>
      <c r="K107" s="33" t="str">
        <f t="shared" si="4"/>
        <v/>
      </c>
      <c r="L107" s="94" t="str">
        <f t="shared" si="5"/>
        <v/>
      </c>
      <c r="M107" s="94" t="str">
        <f t="shared" si="6"/>
        <v/>
      </c>
      <c r="N107" s="94" t="str">
        <f t="shared" si="7"/>
        <v/>
      </c>
      <c r="P107" s="39"/>
      <c r="Q107" s="37"/>
      <c r="R107" s="36"/>
      <c r="T107" s="28"/>
      <c r="U107" s="37"/>
      <c r="V107" s="36"/>
    </row>
    <row r="108" spans="1:22" s="30" customFormat="1" ht="24" customHeight="1">
      <c r="A108" s="129"/>
      <c r="B108" s="79" t="str">
        <f>+IF('内訳明細書 (1工種め)'!B105="","",'内訳明細書 (1工種め)'!B105)</f>
        <v/>
      </c>
      <c r="C108" s="74"/>
      <c r="D108" s="80" t="str">
        <f>+IF('内訳明細書 (1工種め)'!D105="","",'内訳明細書 (1工種め)'!D105)</f>
        <v/>
      </c>
      <c r="E108" s="31" t="str">
        <f>+IF('内訳明細書 (1工種め)'!E105="","",'内訳明細書 (1工種め)'!E105)</f>
        <v/>
      </c>
      <c r="F108" s="32"/>
      <c r="G108" s="83" t="str">
        <f>+IF('内訳明細書 (1工種め)'!G105="","",'内訳明細書 (1工種め)'!G105)</f>
        <v/>
      </c>
      <c r="H108" s="81" t="str">
        <f>+IF('内訳明細書 (1工種め)'!H105="","",'内訳明細書 (1工種め)'!H105)</f>
        <v/>
      </c>
      <c r="I108" s="82" t="str">
        <f>+IF('内訳明細書 (1工種め)'!I105="","",'内訳明細書 (1工種め)'!I105)</f>
        <v/>
      </c>
      <c r="J108" s="33">
        <f>+IF('内訳明細書 (1工種め)'!J105="","",'内訳明細書 (1工種め)'!J105)</f>
        <v>0</v>
      </c>
      <c r="K108" s="33" t="str">
        <f t="shared" si="4"/>
        <v/>
      </c>
      <c r="L108" s="94" t="str">
        <f t="shared" si="5"/>
        <v/>
      </c>
      <c r="M108" s="94" t="str">
        <f t="shared" si="6"/>
        <v/>
      </c>
      <c r="N108" s="94" t="str">
        <f t="shared" si="7"/>
        <v/>
      </c>
      <c r="P108" s="39"/>
      <c r="Q108" s="37"/>
      <c r="R108" s="36"/>
      <c r="T108" s="28"/>
      <c r="U108" s="37"/>
      <c r="V108" s="36"/>
    </row>
    <row r="109" spans="1:22" s="30" customFormat="1" ht="24" customHeight="1">
      <c r="A109" s="129"/>
      <c r="B109" s="79" t="str">
        <f>+IF('内訳明細書 (1工種め)'!B106="","",'内訳明細書 (1工種め)'!B106)</f>
        <v/>
      </c>
      <c r="C109" s="74"/>
      <c r="D109" s="80" t="str">
        <f>+IF('内訳明細書 (1工種め)'!D106="","",'内訳明細書 (1工種め)'!D106)</f>
        <v/>
      </c>
      <c r="E109" s="31" t="str">
        <f>+IF('内訳明細書 (1工種め)'!E106="","",'内訳明細書 (1工種め)'!E106)</f>
        <v/>
      </c>
      <c r="F109" s="32"/>
      <c r="G109" s="83" t="str">
        <f>+IF('内訳明細書 (1工種め)'!G106="","",'内訳明細書 (1工種め)'!G106)</f>
        <v/>
      </c>
      <c r="H109" s="81" t="str">
        <f>+IF('内訳明細書 (1工種め)'!H106="","",'内訳明細書 (1工種め)'!H106)</f>
        <v/>
      </c>
      <c r="I109" s="82" t="str">
        <f>+IF('内訳明細書 (1工種め)'!I106="","",'内訳明細書 (1工種め)'!I106)</f>
        <v/>
      </c>
      <c r="J109" s="33">
        <f>+IF('内訳明細書 (1工種め)'!J106="","",'内訳明細書 (1工種め)'!J106)</f>
        <v>0</v>
      </c>
      <c r="K109" s="33" t="str">
        <f t="shared" si="4"/>
        <v/>
      </c>
      <c r="L109" s="94" t="str">
        <f t="shared" si="5"/>
        <v/>
      </c>
      <c r="M109" s="94" t="str">
        <f t="shared" si="6"/>
        <v/>
      </c>
      <c r="N109" s="94" t="str">
        <f t="shared" si="7"/>
        <v/>
      </c>
      <c r="P109" s="39"/>
      <c r="Q109" s="37"/>
      <c r="R109" s="36"/>
      <c r="T109" s="28"/>
      <c r="U109" s="37"/>
      <c r="V109" s="36"/>
    </row>
    <row r="110" spans="1:22" s="30" customFormat="1" ht="24" customHeight="1">
      <c r="A110" s="129"/>
      <c r="B110" s="79" t="str">
        <f>+IF('内訳明細書 (1工種め)'!B107="","",'内訳明細書 (1工種め)'!B107)</f>
        <v/>
      </c>
      <c r="C110" s="74"/>
      <c r="D110" s="80" t="str">
        <f>+IF('内訳明細書 (1工種め)'!D107="","",'内訳明細書 (1工種め)'!D107)</f>
        <v/>
      </c>
      <c r="E110" s="31" t="str">
        <f>+IF('内訳明細書 (1工種め)'!E107="","",'内訳明細書 (1工種め)'!E107)</f>
        <v/>
      </c>
      <c r="F110" s="32"/>
      <c r="G110" s="83" t="str">
        <f>+IF('内訳明細書 (1工種め)'!G107="","",'内訳明細書 (1工種め)'!G107)</f>
        <v/>
      </c>
      <c r="H110" s="81" t="str">
        <f>+IF('内訳明細書 (1工種め)'!H107="","",'内訳明細書 (1工種め)'!H107)</f>
        <v/>
      </c>
      <c r="I110" s="82" t="str">
        <f>+IF('内訳明細書 (1工種め)'!I107="","",'内訳明細書 (1工種め)'!I107)</f>
        <v/>
      </c>
      <c r="J110" s="33">
        <f>+IF('内訳明細書 (1工種め)'!J107="","",'内訳明細書 (1工種め)'!J107)</f>
        <v>0</v>
      </c>
      <c r="K110" s="33" t="str">
        <f t="shared" si="4"/>
        <v/>
      </c>
      <c r="L110" s="94" t="str">
        <f t="shared" si="5"/>
        <v/>
      </c>
      <c r="M110" s="94" t="str">
        <f t="shared" si="6"/>
        <v/>
      </c>
      <c r="N110" s="94" t="str">
        <f t="shared" si="7"/>
        <v/>
      </c>
      <c r="P110" s="39"/>
      <c r="Q110" s="37"/>
      <c r="R110" s="36"/>
      <c r="T110" s="28"/>
      <c r="U110" s="37"/>
      <c r="V110" s="36"/>
    </row>
    <row r="111" spans="1:22" s="30" customFormat="1" ht="24" customHeight="1">
      <c r="A111" s="129"/>
      <c r="B111" s="79" t="str">
        <f>+IF('内訳明細書 (1工種め)'!B108="","",'内訳明細書 (1工種め)'!B108)</f>
        <v/>
      </c>
      <c r="C111" s="74"/>
      <c r="D111" s="80" t="str">
        <f>+IF('内訳明細書 (1工種め)'!D108="","",'内訳明細書 (1工種め)'!D108)</f>
        <v/>
      </c>
      <c r="E111" s="31" t="str">
        <f>+IF('内訳明細書 (1工種め)'!E108="","",'内訳明細書 (1工種め)'!E108)</f>
        <v/>
      </c>
      <c r="F111" s="32"/>
      <c r="G111" s="83" t="str">
        <f>+IF('内訳明細書 (1工種め)'!G108="","",'内訳明細書 (1工種め)'!G108)</f>
        <v/>
      </c>
      <c r="H111" s="81" t="str">
        <f>+IF('内訳明細書 (1工種め)'!H108="","",'内訳明細書 (1工種め)'!H108)</f>
        <v/>
      </c>
      <c r="I111" s="82" t="str">
        <f>+IF('内訳明細書 (1工種め)'!I108="","",'内訳明細書 (1工種め)'!I108)</f>
        <v/>
      </c>
      <c r="J111" s="33">
        <f>+IF('内訳明細書 (1工種め)'!J108="","",'内訳明細書 (1工種め)'!J108)</f>
        <v>0</v>
      </c>
      <c r="K111" s="33" t="str">
        <f t="shared" si="4"/>
        <v/>
      </c>
      <c r="L111" s="94" t="str">
        <f t="shared" si="5"/>
        <v/>
      </c>
      <c r="M111" s="94" t="str">
        <f t="shared" si="6"/>
        <v/>
      </c>
      <c r="N111" s="94" t="str">
        <f t="shared" si="7"/>
        <v/>
      </c>
      <c r="P111" s="39"/>
      <c r="Q111" s="37"/>
      <c r="R111" s="36"/>
      <c r="T111" s="28"/>
      <c r="U111" s="37"/>
      <c r="V111" s="36"/>
    </row>
    <row r="112" spans="1:22" s="30" customFormat="1" ht="24" customHeight="1">
      <c r="A112" s="129"/>
      <c r="B112" s="79" t="str">
        <f>+IF('内訳明細書 (1工種め)'!B109="","",'内訳明細書 (1工種め)'!B109)</f>
        <v/>
      </c>
      <c r="C112" s="74"/>
      <c r="D112" s="80" t="str">
        <f>+IF('内訳明細書 (1工種め)'!D109="","",'内訳明細書 (1工種め)'!D109)</f>
        <v/>
      </c>
      <c r="E112" s="31" t="str">
        <f>+IF('内訳明細書 (1工種め)'!E109="","",'内訳明細書 (1工種め)'!E109)</f>
        <v/>
      </c>
      <c r="F112" s="32"/>
      <c r="G112" s="83" t="str">
        <f>+IF('内訳明細書 (1工種め)'!G109="","",'内訳明細書 (1工種め)'!G109)</f>
        <v/>
      </c>
      <c r="H112" s="81" t="str">
        <f>+IF('内訳明細書 (1工種め)'!H109="","",'内訳明細書 (1工種め)'!H109)</f>
        <v/>
      </c>
      <c r="I112" s="82" t="str">
        <f>+IF('内訳明細書 (1工種め)'!I109="","",'内訳明細書 (1工種め)'!I109)</f>
        <v/>
      </c>
      <c r="J112" s="33">
        <f>+IF('内訳明細書 (1工種め)'!J109="","",'内訳明細書 (1工種め)'!J109)</f>
        <v>0</v>
      </c>
      <c r="K112" s="33" t="str">
        <f t="shared" si="4"/>
        <v/>
      </c>
      <c r="L112" s="94" t="str">
        <f t="shared" si="5"/>
        <v/>
      </c>
      <c r="M112" s="94" t="str">
        <f t="shared" si="6"/>
        <v/>
      </c>
      <c r="N112" s="94" t="str">
        <f t="shared" si="7"/>
        <v/>
      </c>
      <c r="P112" s="39"/>
      <c r="Q112" s="37"/>
      <c r="R112" s="36"/>
      <c r="T112" s="28"/>
      <c r="U112" s="37"/>
      <c r="V112" s="36"/>
    </row>
    <row r="113" spans="1:22" s="30" customFormat="1" ht="24" customHeight="1">
      <c r="A113" s="129"/>
      <c r="B113" s="79" t="str">
        <f>+IF('内訳明細書 (1工種め)'!B110="","",'内訳明細書 (1工種め)'!B110)</f>
        <v/>
      </c>
      <c r="C113" s="74"/>
      <c r="D113" s="80" t="str">
        <f>+IF('内訳明細書 (1工種め)'!D110="","",'内訳明細書 (1工種め)'!D110)</f>
        <v/>
      </c>
      <c r="E113" s="31" t="str">
        <f>+IF('内訳明細書 (1工種め)'!E110="","",'内訳明細書 (1工種め)'!E110)</f>
        <v/>
      </c>
      <c r="F113" s="32"/>
      <c r="G113" s="83" t="str">
        <f>+IF('内訳明細書 (1工種め)'!G110="","",'内訳明細書 (1工種め)'!G110)</f>
        <v/>
      </c>
      <c r="H113" s="81" t="str">
        <f>+IF('内訳明細書 (1工種め)'!H110="","",'内訳明細書 (1工種め)'!H110)</f>
        <v/>
      </c>
      <c r="I113" s="82" t="str">
        <f>+IF('内訳明細書 (1工種め)'!I110="","",'内訳明細書 (1工種め)'!I110)</f>
        <v/>
      </c>
      <c r="J113" s="33">
        <f>+IF('内訳明細書 (1工種め)'!J110="","",'内訳明細書 (1工種め)'!J110)</f>
        <v>0</v>
      </c>
      <c r="K113" s="33" t="str">
        <f t="shared" si="4"/>
        <v/>
      </c>
      <c r="L113" s="94" t="str">
        <f t="shared" si="5"/>
        <v/>
      </c>
      <c r="M113" s="94" t="str">
        <f t="shared" si="6"/>
        <v/>
      </c>
      <c r="N113" s="94" t="str">
        <f t="shared" si="7"/>
        <v/>
      </c>
      <c r="P113" s="39"/>
      <c r="Q113" s="37"/>
      <c r="R113" s="36"/>
      <c r="T113" s="28"/>
      <c r="U113" s="37"/>
      <c r="V113" s="36"/>
    </row>
    <row r="114" spans="1:22" s="30" customFormat="1" ht="24" customHeight="1">
      <c r="A114" s="129"/>
      <c r="B114" s="79" t="str">
        <f>+IF('内訳明細書 (1工種め)'!B111="","",'内訳明細書 (1工種め)'!B111)</f>
        <v/>
      </c>
      <c r="C114" s="74"/>
      <c r="D114" s="80" t="str">
        <f>+IF('内訳明細書 (1工種め)'!D111="","",'内訳明細書 (1工種め)'!D111)</f>
        <v/>
      </c>
      <c r="E114" s="31" t="str">
        <f>+IF('内訳明細書 (1工種め)'!E111="","",'内訳明細書 (1工種め)'!E111)</f>
        <v/>
      </c>
      <c r="F114" s="32"/>
      <c r="G114" s="83" t="str">
        <f>+IF('内訳明細書 (1工種め)'!G111="","",'内訳明細書 (1工種め)'!G111)</f>
        <v/>
      </c>
      <c r="H114" s="81" t="str">
        <f>+IF('内訳明細書 (1工種め)'!H111="","",'内訳明細書 (1工種め)'!H111)</f>
        <v/>
      </c>
      <c r="I114" s="82" t="str">
        <f>+IF('内訳明細書 (1工種め)'!I111="","",'内訳明細書 (1工種め)'!I111)</f>
        <v/>
      </c>
      <c r="J114" s="33">
        <f>+IF('内訳明細書 (1工種め)'!J111="","",'内訳明細書 (1工種め)'!J111)</f>
        <v>0</v>
      </c>
      <c r="K114" s="33" t="str">
        <f t="shared" si="4"/>
        <v/>
      </c>
      <c r="L114" s="94" t="str">
        <f t="shared" si="5"/>
        <v/>
      </c>
      <c r="M114" s="94" t="str">
        <f t="shared" si="6"/>
        <v/>
      </c>
      <c r="N114" s="94" t="str">
        <f t="shared" si="7"/>
        <v/>
      </c>
      <c r="P114" s="39"/>
      <c r="Q114" s="37"/>
      <c r="R114" s="36"/>
      <c r="T114" s="28"/>
      <c r="U114" s="37"/>
      <c r="V114" s="36"/>
    </row>
    <row r="115" spans="1:22" s="30" customFormat="1" ht="24" customHeight="1">
      <c r="A115" s="129"/>
      <c r="B115" s="79" t="str">
        <f>+IF('内訳明細書 (1工種め)'!B112="","",'内訳明細書 (1工種め)'!B112)</f>
        <v/>
      </c>
      <c r="C115" s="74"/>
      <c r="D115" s="80" t="str">
        <f>+IF('内訳明細書 (1工種め)'!D112="","",'内訳明細書 (1工種め)'!D112)</f>
        <v/>
      </c>
      <c r="E115" s="31" t="str">
        <f>+IF('内訳明細書 (1工種め)'!E112="","",'内訳明細書 (1工種め)'!E112)</f>
        <v/>
      </c>
      <c r="F115" s="32"/>
      <c r="G115" s="83" t="str">
        <f>+IF('内訳明細書 (1工種め)'!G112="","",'内訳明細書 (1工種め)'!G112)</f>
        <v/>
      </c>
      <c r="H115" s="81" t="str">
        <f>+IF('内訳明細書 (1工種め)'!H112="","",'内訳明細書 (1工種め)'!H112)</f>
        <v/>
      </c>
      <c r="I115" s="82" t="str">
        <f>+IF('内訳明細書 (1工種め)'!I112="","",'内訳明細書 (1工種め)'!I112)</f>
        <v/>
      </c>
      <c r="J115" s="33">
        <f>+IF('内訳明細書 (1工種め)'!J112="","",'内訳明細書 (1工種め)'!J112)</f>
        <v>0</v>
      </c>
      <c r="K115" s="33" t="str">
        <f t="shared" si="4"/>
        <v/>
      </c>
      <c r="L115" s="94" t="str">
        <f t="shared" si="5"/>
        <v/>
      </c>
      <c r="M115" s="94" t="str">
        <f t="shared" si="6"/>
        <v/>
      </c>
      <c r="N115" s="94" t="str">
        <f t="shared" si="7"/>
        <v/>
      </c>
      <c r="P115" s="39"/>
      <c r="Q115" s="37"/>
      <c r="R115" s="36"/>
      <c r="T115" s="28"/>
      <c r="U115" s="37"/>
      <c r="V115" s="36"/>
    </row>
    <row r="116" spans="1:22" s="30" customFormat="1" ht="24" customHeight="1">
      <c r="A116" s="129"/>
      <c r="B116" s="79" t="str">
        <f>+IF('内訳明細書 (1工種め)'!B113="","",'内訳明細書 (1工種め)'!B113)</f>
        <v/>
      </c>
      <c r="C116" s="74"/>
      <c r="D116" s="80" t="str">
        <f>+IF('内訳明細書 (1工種め)'!D113="","",'内訳明細書 (1工種め)'!D113)</f>
        <v/>
      </c>
      <c r="E116" s="31" t="str">
        <f>+IF('内訳明細書 (1工種め)'!E113="","",'内訳明細書 (1工種め)'!E113)</f>
        <v/>
      </c>
      <c r="F116" s="32"/>
      <c r="G116" s="83" t="str">
        <f>+IF('内訳明細書 (1工種め)'!G113="","",'内訳明細書 (1工種め)'!G113)</f>
        <v/>
      </c>
      <c r="H116" s="81" t="str">
        <f>+IF('内訳明細書 (1工種め)'!H113="","",'内訳明細書 (1工種め)'!H113)</f>
        <v/>
      </c>
      <c r="I116" s="82" t="str">
        <f>+IF('内訳明細書 (1工種め)'!I113="","",'内訳明細書 (1工種め)'!I113)</f>
        <v/>
      </c>
      <c r="J116" s="33">
        <f>+IF('内訳明細書 (1工種め)'!J113="","",'内訳明細書 (1工種め)'!J113)</f>
        <v>0</v>
      </c>
      <c r="K116" s="33" t="str">
        <f t="shared" si="4"/>
        <v/>
      </c>
      <c r="L116" s="94" t="str">
        <f t="shared" si="5"/>
        <v/>
      </c>
      <c r="M116" s="94" t="str">
        <f t="shared" si="6"/>
        <v/>
      </c>
      <c r="N116" s="94" t="str">
        <f t="shared" si="7"/>
        <v/>
      </c>
      <c r="P116" s="39"/>
      <c r="Q116" s="37"/>
      <c r="R116" s="36"/>
      <c r="T116" s="28"/>
      <c r="U116" s="37"/>
      <c r="V116" s="36"/>
    </row>
    <row r="117" spans="1:22" s="30" customFormat="1" ht="24" customHeight="1">
      <c r="A117" s="129"/>
      <c r="B117" s="79" t="str">
        <f>+IF('内訳明細書 (1工種め)'!B114="","",'内訳明細書 (1工種め)'!B114)</f>
        <v/>
      </c>
      <c r="C117" s="74"/>
      <c r="D117" s="80" t="str">
        <f>+IF('内訳明細書 (1工種め)'!D114="","",'内訳明細書 (1工種め)'!D114)</f>
        <v/>
      </c>
      <c r="E117" s="31" t="str">
        <f>+IF('内訳明細書 (1工種め)'!E114="","",'内訳明細書 (1工種め)'!E114)</f>
        <v/>
      </c>
      <c r="F117" s="32"/>
      <c r="G117" s="83" t="str">
        <f>+IF('内訳明細書 (1工種め)'!G114="","",'内訳明細書 (1工種め)'!G114)</f>
        <v/>
      </c>
      <c r="H117" s="81" t="str">
        <f>+IF('内訳明細書 (1工種め)'!H114="","",'内訳明細書 (1工種め)'!H114)</f>
        <v/>
      </c>
      <c r="I117" s="82" t="str">
        <f>+IF('内訳明細書 (1工種め)'!I114="","",'内訳明細書 (1工種め)'!I114)</f>
        <v/>
      </c>
      <c r="J117" s="33">
        <f>+IF('内訳明細書 (1工種め)'!J114="","",'内訳明細書 (1工種め)'!J114)</f>
        <v>0</v>
      </c>
      <c r="K117" s="33" t="str">
        <f t="shared" si="4"/>
        <v/>
      </c>
      <c r="L117" s="94" t="str">
        <f t="shared" si="5"/>
        <v/>
      </c>
      <c r="M117" s="94" t="str">
        <f t="shared" si="6"/>
        <v/>
      </c>
      <c r="N117" s="94" t="str">
        <f t="shared" si="7"/>
        <v/>
      </c>
      <c r="P117" s="39"/>
      <c r="Q117" s="37"/>
      <c r="R117" s="36"/>
      <c r="T117" s="28"/>
      <c r="U117" s="37"/>
      <c r="V117" s="36"/>
    </row>
    <row r="118" spans="1:22" s="30" customFormat="1" ht="24" customHeight="1">
      <c r="A118" s="129"/>
      <c r="B118" s="79" t="str">
        <f>+IF('内訳明細書 (1工種め)'!B115="","",'内訳明細書 (1工種め)'!B115)</f>
        <v/>
      </c>
      <c r="C118" s="74"/>
      <c r="D118" s="80" t="str">
        <f>+IF('内訳明細書 (1工種め)'!D115="","",'内訳明細書 (1工種め)'!D115)</f>
        <v/>
      </c>
      <c r="E118" s="31" t="str">
        <f>+IF('内訳明細書 (1工種め)'!E115="","",'内訳明細書 (1工種め)'!E115)</f>
        <v/>
      </c>
      <c r="F118" s="32"/>
      <c r="G118" s="83" t="str">
        <f>+IF('内訳明細書 (1工種め)'!G115="","",'内訳明細書 (1工種め)'!G115)</f>
        <v/>
      </c>
      <c r="H118" s="81" t="str">
        <f>+IF('内訳明細書 (1工種め)'!H115="","",'内訳明細書 (1工種め)'!H115)</f>
        <v/>
      </c>
      <c r="I118" s="82" t="str">
        <f>+IF('内訳明細書 (1工種め)'!I115="","",'内訳明細書 (1工種め)'!I115)</f>
        <v/>
      </c>
      <c r="J118" s="33">
        <f>+IF('内訳明細書 (1工種め)'!J115="","",'内訳明細書 (1工種め)'!J115)</f>
        <v>0</v>
      </c>
      <c r="K118" s="33" t="str">
        <f t="shared" si="4"/>
        <v/>
      </c>
      <c r="L118" s="94" t="str">
        <f t="shared" si="5"/>
        <v/>
      </c>
      <c r="M118" s="94" t="str">
        <f t="shared" si="6"/>
        <v/>
      </c>
      <c r="N118" s="94" t="str">
        <f t="shared" si="7"/>
        <v/>
      </c>
      <c r="P118" s="39"/>
      <c r="Q118" s="37"/>
      <c r="R118" s="36"/>
      <c r="T118" s="28"/>
      <c r="U118" s="37"/>
      <c r="V118" s="36"/>
    </row>
    <row r="119" spans="1:22" s="30" customFormat="1" ht="24" customHeight="1">
      <c r="A119" s="129"/>
      <c r="B119" s="79" t="str">
        <f>+IF('内訳明細書 (1工種め)'!B116="","",'内訳明細書 (1工種め)'!B116)</f>
        <v/>
      </c>
      <c r="C119" s="74"/>
      <c r="D119" s="80" t="str">
        <f>+IF('内訳明細書 (1工種め)'!D116="","",'内訳明細書 (1工種め)'!D116)</f>
        <v/>
      </c>
      <c r="E119" s="31" t="str">
        <f>+IF('内訳明細書 (1工種め)'!E116="","",'内訳明細書 (1工種め)'!E116)</f>
        <v/>
      </c>
      <c r="F119" s="32"/>
      <c r="G119" s="83" t="str">
        <f>+IF('内訳明細書 (1工種め)'!G116="","",'内訳明細書 (1工種め)'!G116)</f>
        <v/>
      </c>
      <c r="H119" s="81" t="str">
        <f>+IF('内訳明細書 (1工種め)'!H116="","",'内訳明細書 (1工種め)'!H116)</f>
        <v/>
      </c>
      <c r="I119" s="82" t="str">
        <f>+IF('内訳明細書 (1工種め)'!I116="","",'内訳明細書 (1工種め)'!I116)</f>
        <v/>
      </c>
      <c r="J119" s="33">
        <f>+IF('内訳明細書 (1工種め)'!J116="","",'内訳明細書 (1工種め)'!J116)</f>
        <v>0</v>
      </c>
      <c r="K119" s="33" t="str">
        <f t="shared" si="4"/>
        <v/>
      </c>
      <c r="L119" s="94" t="str">
        <f t="shared" si="5"/>
        <v/>
      </c>
      <c r="M119" s="94" t="str">
        <f t="shared" si="6"/>
        <v/>
      </c>
      <c r="N119" s="94" t="str">
        <f t="shared" si="7"/>
        <v/>
      </c>
      <c r="P119" s="39"/>
      <c r="Q119" s="37"/>
      <c r="R119" s="36"/>
      <c r="T119" s="28"/>
      <c r="U119" s="37"/>
      <c r="V119" s="36"/>
    </row>
    <row r="120" spans="1:22" s="30" customFormat="1" ht="24" customHeight="1">
      <c r="A120" s="129"/>
      <c r="B120" s="79" t="str">
        <f>+IF('内訳明細書 (1工種め)'!B117="","",'内訳明細書 (1工種め)'!B117)</f>
        <v/>
      </c>
      <c r="C120" s="74"/>
      <c r="D120" s="80" t="str">
        <f>+IF('内訳明細書 (1工種め)'!D117="","",'内訳明細書 (1工種め)'!D117)</f>
        <v/>
      </c>
      <c r="E120" s="31" t="str">
        <f>+IF('内訳明細書 (1工種め)'!E117="","",'内訳明細書 (1工種め)'!E117)</f>
        <v/>
      </c>
      <c r="F120" s="32"/>
      <c r="G120" s="83" t="str">
        <f>+IF('内訳明細書 (1工種め)'!G117="","",'内訳明細書 (1工種め)'!G117)</f>
        <v/>
      </c>
      <c r="H120" s="81" t="str">
        <f>+IF('内訳明細書 (1工種め)'!H117="","",'内訳明細書 (1工種め)'!H117)</f>
        <v/>
      </c>
      <c r="I120" s="82" t="str">
        <f>+IF('内訳明細書 (1工種め)'!I117="","",'内訳明細書 (1工種め)'!I117)</f>
        <v/>
      </c>
      <c r="J120" s="33">
        <f>+IF('内訳明細書 (1工種め)'!J117="","",'内訳明細書 (1工種め)'!J117)</f>
        <v>0</v>
      </c>
      <c r="K120" s="33" t="str">
        <f t="shared" si="4"/>
        <v/>
      </c>
      <c r="L120" s="94" t="str">
        <f t="shared" si="5"/>
        <v/>
      </c>
      <c r="M120" s="94" t="str">
        <f t="shared" si="6"/>
        <v/>
      </c>
      <c r="N120" s="94" t="str">
        <f t="shared" si="7"/>
        <v/>
      </c>
      <c r="P120" s="39"/>
      <c r="Q120" s="37"/>
      <c r="R120" s="36"/>
      <c r="T120" s="28"/>
      <c r="U120" s="37"/>
      <c r="V120" s="36"/>
    </row>
    <row r="121" spans="1:22" s="30" customFormat="1" ht="24" customHeight="1">
      <c r="A121" s="129"/>
      <c r="B121" s="79" t="str">
        <f>+IF('内訳明細書 (1工種め)'!B118="","",'内訳明細書 (1工種め)'!B118)</f>
        <v/>
      </c>
      <c r="C121" s="74"/>
      <c r="D121" s="80" t="str">
        <f>+IF('内訳明細書 (1工種め)'!D118="","",'内訳明細書 (1工種め)'!D118)</f>
        <v/>
      </c>
      <c r="E121" s="31" t="str">
        <f>+IF('内訳明細書 (1工種め)'!E118="","",'内訳明細書 (1工種め)'!E118)</f>
        <v/>
      </c>
      <c r="F121" s="32"/>
      <c r="G121" s="83" t="str">
        <f>+IF('内訳明細書 (1工種め)'!G118="","",'内訳明細書 (1工種め)'!G118)</f>
        <v/>
      </c>
      <c r="H121" s="81" t="str">
        <f>+IF('内訳明細書 (1工種め)'!H118="","",'内訳明細書 (1工種め)'!H118)</f>
        <v/>
      </c>
      <c r="I121" s="82" t="str">
        <f>+IF('内訳明細書 (1工種め)'!I118="","",'内訳明細書 (1工種め)'!I118)</f>
        <v/>
      </c>
      <c r="J121" s="33">
        <f>+IF('内訳明細書 (1工種め)'!J118="","",'内訳明細書 (1工種め)'!J118)</f>
        <v>0</v>
      </c>
      <c r="K121" s="33" t="str">
        <f t="shared" si="4"/>
        <v/>
      </c>
      <c r="L121" s="94" t="str">
        <f t="shared" si="5"/>
        <v/>
      </c>
      <c r="M121" s="94" t="str">
        <f t="shared" si="6"/>
        <v/>
      </c>
      <c r="N121" s="94" t="str">
        <f t="shared" si="7"/>
        <v/>
      </c>
      <c r="P121" s="39"/>
      <c r="Q121" s="37"/>
      <c r="R121" s="36"/>
      <c r="T121" s="28"/>
      <c r="U121" s="37"/>
      <c r="V121" s="36"/>
    </row>
    <row r="122" spans="1:22" s="30" customFormat="1" ht="24" customHeight="1">
      <c r="A122" s="165"/>
      <c r="B122" s="158" t="e">
        <f>+VLOOKUP(A122,工種一覧表!$B$5:$F$114,2,FALSE)</f>
        <v>#N/A</v>
      </c>
      <c r="C122" s="159"/>
      <c r="D122" s="103"/>
      <c r="E122" s="104"/>
      <c r="F122" s="105"/>
      <c r="G122" s="107">
        <v>1</v>
      </c>
      <c r="H122" s="106" t="s">
        <v>17</v>
      </c>
      <c r="I122" s="108"/>
      <c r="J122" s="109">
        <f>+J123</f>
        <v>0</v>
      </c>
      <c r="K122" s="109" t="str">
        <f>IF(COUNTIF(A122,"*-*"),4,IF(A122="","",IF(A122&gt;9999,3,IF(A122&gt;99,2,IF(A122="",4,1)))))</f>
        <v/>
      </c>
      <c r="L122" s="110" t="str">
        <f t="shared" ref="L122:L153" si="8">IF(COUNTIF(A122,"*-0019-*")&gt;0,40000,IF(COUNTIF(A122,"*-0015-*")&gt;0,10000,IF(COUNTIF(A122,"*-0010-*")&gt;0,40001,IF(COUNTIF(A122,"*-0020-*")&gt;0,70000,""))))</f>
        <v/>
      </c>
      <c r="M122" s="110" t="e">
        <f>+IF(B122=0,"",1)</f>
        <v>#N/A</v>
      </c>
      <c r="N122" s="110"/>
      <c r="P122" s="28"/>
      <c r="Q122" s="37"/>
      <c r="R122" s="36"/>
      <c r="T122" s="28"/>
      <c r="U122" s="37"/>
      <c r="V122" s="36"/>
    </row>
    <row r="123" spans="1:22" s="30" customFormat="1" ht="24" customHeight="1">
      <c r="A123" s="164" t="str">
        <f>A122&amp;"000"</f>
        <v>000</v>
      </c>
      <c r="B123" s="119"/>
      <c r="C123" s="120"/>
      <c r="D123" s="111"/>
      <c r="E123" s="112"/>
      <c r="F123" s="113"/>
      <c r="G123" s="115">
        <v>1</v>
      </c>
      <c r="H123" s="114" t="s">
        <v>17</v>
      </c>
      <c r="I123" s="116"/>
      <c r="J123" s="117">
        <f>SUM(J124:J235)</f>
        <v>0</v>
      </c>
      <c r="K123" s="117">
        <f>IF(COUNTIF(A123,"*-*"),4,IF(A123="","",IF(A123&gt;9999,3,IF(A123&gt;99,2,IF(A123="",4,1)))))</f>
        <v>3</v>
      </c>
      <c r="L123" s="118" t="str">
        <f t="shared" si="8"/>
        <v/>
      </c>
      <c r="M123" s="118" t="str">
        <f>+IF(B123=0,"",1)</f>
        <v/>
      </c>
      <c r="N123" s="118"/>
      <c r="P123" s="28"/>
      <c r="Q123" s="37"/>
      <c r="R123" s="36"/>
      <c r="T123" s="28"/>
      <c r="U123" s="37"/>
      <c r="V123" s="36"/>
    </row>
    <row r="124" spans="1:22" s="30" customFormat="1" ht="24" customHeight="1">
      <c r="A124" s="129"/>
      <c r="B124" s="79" t="str">
        <f>+IF('内訳明細書 (2工種め)'!B7="","",'内訳明細書 (2工種め)'!B7)</f>
        <v/>
      </c>
      <c r="C124" s="74"/>
      <c r="D124" s="80" t="str">
        <f>+IF('内訳明細書 (2工種め)'!D7="","",'内訳明細書 (2工種め)'!D7)</f>
        <v/>
      </c>
      <c r="E124" s="31" t="str">
        <f>+IF('内訳明細書 (2工種め)'!E7="","",'内訳明細書 (2工種め)'!E7)</f>
        <v/>
      </c>
      <c r="F124" s="32"/>
      <c r="G124" s="83" t="str">
        <f>+IF('内訳明細書 (2工種め)'!G7="","",'内訳明細書 (2工種め)'!G7)</f>
        <v/>
      </c>
      <c r="H124" s="81" t="str">
        <f>+IF('内訳明細書 (2工種め)'!H7="","",'内訳明細書 (2工種め)'!H7)</f>
        <v/>
      </c>
      <c r="I124" s="82" t="str">
        <f>+IF('内訳明細書 (2工種め)'!I7="","",'内訳明細書 (2工種め)'!I7)</f>
        <v/>
      </c>
      <c r="J124" s="33">
        <f>+IF('内訳明細書 (2工種め)'!J7="","",'内訳明細書 (2工種め)'!J7)</f>
        <v>0</v>
      </c>
      <c r="K124" s="33" t="str">
        <f>+IF('内訳明細書 (2工種め)'!K65="","",'内訳明細書 (2工種め)'!K65)</f>
        <v/>
      </c>
      <c r="L124" s="94" t="str">
        <f t="shared" si="8"/>
        <v/>
      </c>
      <c r="M124" s="94" t="str">
        <f t="shared" ref="M124:M155" si="9">+IF(B124="","",1)</f>
        <v/>
      </c>
      <c r="N124" s="94" t="str">
        <f t="shared" ref="N124:N130" si="10">+IF(K124="","",0)</f>
        <v/>
      </c>
      <c r="P124" s="39"/>
      <c r="Q124" s="37"/>
      <c r="R124" s="36"/>
      <c r="T124" s="28"/>
      <c r="U124" s="37"/>
      <c r="V124" s="36"/>
    </row>
    <row r="125" spans="1:22" s="30" customFormat="1" ht="24" customHeight="1">
      <c r="A125" s="129"/>
      <c r="B125" s="79" t="str">
        <f>+IF('内訳明細書 (2工種め)'!B8="","",'内訳明細書 (2工種め)'!B8)</f>
        <v/>
      </c>
      <c r="C125" s="74"/>
      <c r="D125" s="80" t="str">
        <f>+IF('内訳明細書 (2工種め)'!D8="","",'内訳明細書 (2工種め)'!D8)</f>
        <v/>
      </c>
      <c r="E125" s="31" t="str">
        <f>+IF('内訳明細書 (2工種め)'!E8="","",'内訳明細書 (2工種め)'!E8)</f>
        <v/>
      </c>
      <c r="F125" s="32"/>
      <c r="G125" s="83" t="str">
        <f>+IF('内訳明細書 (2工種め)'!G8="","",'内訳明細書 (2工種め)'!G8)</f>
        <v/>
      </c>
      <c r="H125" s="81" t="str">
        <f>+IF('内訳明細書 (2工種め)'!H8="","",'内訳明細書 (2工種め)'!H8)</f>
        <v/>
      </c>
      <c r="I125" s="82" t="str">
        <f>+IF('内訳明細書 (2工種め)'!I8="","",'内訳明細書 (2工種め)'!I8)</f>
        <v/>
      </c>
      <c r="J125" s="33">
        <f>+IF('内訳明細書 (2工種め)'!J8="","",'内訳明細書 (2工種め)'!J8)</f>
        <v>0</v>
      </c>
      <c r="K125" s="33" t="str">
        <f t="shared" ref="K125:K156" si="11">IF(COUNTIF(A125,"*-*"),4,IF(A125="","",IF(A125&gt;9999,3,IF(A125&gt;99,2,IF(A125="",4,1)))))</f>
        <v/>
      </c>
      <c r="L125" s="94" t="str">
        <f t="shared" si="8"/>
        <v/>
      </c>
      <c r="M125" s="94" t="str">
        <f t="shared" si="9"/>
        <v/>
      </c>
      <c r="N125" s="94" t="str">
        <f t="shared" si="10"/>
        <v/>
      </c>
      <c r="P125" s="39"/>
      <c r="Q125" s="37"/>
      <c r="R125" s="36"/>
      <c r="T125" s="28"/>
      <c r="U125" s="37"/>
      <c r="V125" s="36"/>
    </row>
    <row r="126" spans="1:22" s="30" customFormat="1" ht="24" customHeight="1">
      <c r="A126" s="129"/>
      <c r="B126" s="79" t="str">
        <f>+IF('内訳明細書 (2工種め)'!B9="","",'内訳明細書 (2工種め)'!B9)</f>
        <v/>
      </c>
      <c r="C126" s="74"/>
      <c r="D126" s="80" t="str">
        <f>+IF('内訳明細書 (2工種め)'!D9="","",'内訳明細書 (2工種め)'!D9)</f>
        <v/>
      </c>
      <c r="E126" s="31" t="str">
        <f>+IF('内訳明細書 (2工種め)'!E9="","",'内訳明細書 (2工種め)'!E9)</f>
        <v/>
      </c>
      <c r="F126" s="32"/>
      <c r="G126" s="83" t="str">
        <f>+IF('内訳明細書 (2工種め)'!G9="","",'内訳明細書 (2工種め)'!G9)</f>
        <v/>
      </c>
      <c r="H126" s="81" t="str">
        <f>+IF('内訳明細書 (2工種め)'!H9="","",'内訳明細書 (2工種め)'!H9)</f>
        <v/>
      </c>
      <c r="I126" s="82" t="str">
        <f>+IF('内訳明細書 (2工種め)'!I9="","",'内訳明細書 (2工種め)'!I9)</f>
        <v/>
      </c>
      <c r="J126" s="33">
        <f>+IF('内訳明細書 (2工種め)'!J9="","",'内訳明細書 (2工種め)'!J9)</f>
        <v>0</v>
      </c>
      <c r="K126" s="33" t="str">
        <f t="shared" si="11"/>
        <v/>
      </c>
      <c r="L126" s="94" t="str">
        <f t="shared" si="8"/>
        <v/>
      </c>
      <c r="M126" s="94" t="str">
        <f t="shared" si="9"/>
        <v/>
      </c>
      <c r="N126" s="94" t="str">
        <f t="shared" si="10"/>
        <v/>
      </c>
      <c r="P126" s="39"/>
      <c r="Q126" s="37"/>
      <c r="R126" s="36"/>
      <c r="T126" s="28"/>
      <c r="U126" s="37"/>
      <c r="V126" s="36"/>
    </row>
    <row r="127" spans="1:22" s="30" customFormat="1" ht="24" customHeight="1">
      <c r="A127" s="129"/>
      <c r="B127" s="79" t="str">
        <f>+IF('内訳明細書 (2工種め)'!B10="","",'内訳明細書 (2工種め)'!B10)</f>
        <v/>
      </c>
      <c r="C127" s="74"/>
      <c r="D127" s="80" t="str">
        <f>+IF('内訳明細書 (2工種め)'!D10="","",'内訳明細書 (2工種め)'!D10)</f>
        <v/>
      </c>
      <c r="E127" s="31" t="str">
        <f>+IF('内訳明細書 (2工種め)'!E10="","",'内訳明細書 (2工種め)'!E10)</f>
        <v/>
      </c>
      <c r="F127" s="32"/>
      <c r="G127" s="83" t="str">
        <f>+IF('内訳明細書 (2工種め)'!G10="","",'内訳明細書 (2工種め)'!G10)</f>
        <v/>
      </c>
      <c r="H127" s="81" t="str">
        <f>+IF('内訳明細書 (2工種め)'!H10="","",'内訳明細書 (2工種め)'!H10)</f>
        <v/>
      </c>
      <c r="I127" s="82" t="str">
        <f>+IF('内訳明細書 (2工種め)'!I10="","",'内訳明細書 (2工種め)'!I10)</f>
        <v/>
      </c>
      <c r="J127" s="33">
        <f>+IF('内訳明細書 (2工種め)'!J10="","",'内訳明細書 (2工種め)'!J10)</f>
        <v>0</v>
      </c>
      <c r="K127" s="33" t="str">
        <f t="shared" si="11"/>
        <v/>
      </c>
      <c r="L127" s="94" t="str">
        <f t="shared" si="8"/>
        <v/>
      </c>
      <c r="M127" s="94" t="str">
        <f t="shared" si="9"/>
        <v/>
      </c>
      <c r="N127" s="94" t="str">
        <f t="shared" si="10"/>
        <v/>
      </c>
      <c r="P127" s="39"/>
      <c r="Q127" s="37"/>
      <c r="R127" s="36"/>
      <c r="T127" s="28"/>
      <c r="U127" s="37"/>
      <c r="V127" s="36"/>
    </row>
    <row r="128" spans="1:22" s="30" customFormat="1" ht="24" customHeight="1">
      <c r="A128" s="129"/>
      <c r="B128" s="79" t="str">
        <f>+IF('内訳明細書 (2工種め)'!B11="","",'内訳明細書 (2工種め)'!B11)</f>
        <v/>
      </c>
      <c r="C128" s="74"/>
      <c r="D128" s="80" t="str">
        <f>+IF('内訳明細書 (2工種め)'!D11="","",'内訳明細書 (2工種め)'!D11)</f>
        <v/>
      </c>
      <c r="E128" s="31" t="str">
        <f>+IF('内訳明細書 (2工種め)'!E11="","",'内訳明細書 (2工種め)'!E11)</f>
        <v/>
      </c>
      <c r="F128" s="32"/>
      <c r="G128" s="83" t="str">
        <f>+IF('内訳明細書 (2工種め)'!G11="","",'内訳明細書 (2工種め)'!G11)</f>
        <v/>
      </c>
      <c r="H128" s="81" t="str">
        <f>+IF('内訳明細書 (2工種め)'!H11="","",'内訳明細書 (2工種め)'!H11)</f>
        <v/>
      </c>
      <c r="I128" s="82" t="str">
        <f>+IF('内訳明細書 (2工種め)'!I11="","",'内訳明細書 (2工種め)'!I11)</f>
        <v/>
      </c>
      <c r="J128" s="33">
        <f>+IF('内訳明細書 (2工種め)'!J11="","",'内訳明細書 (2工種め)'!J11)</f>
        <v>0</v>
      </c>
      <c r="K128" s="33" t="str">
        <f t="shared" si="11"/>
        <v/>
      </c>
      <c r="L128" s="94" t="str">
        <f t="shared" si="8"/>
        <v/>
      </c>
      <c r="M128" s="94" t="str">
        <f t="shared" si="9"/>
        <v/>
      </c>
      <c r="N128" s="94" t="str">
        <f t="shared" si="10"/>
        <v/>
      </c>
      <c r="P128" s="39"/>
      <c r="Q128" s="37"/>
      <c r="R128" s="36"/>
      <c r="T128" s="28"/>
      <c r="U128" s="37"/>
      <c r="V128" s="36"/>
    </row>
    <row r="129" spans="1:22" s="30" customFormat="1" ht="24" customHeight="1">
      <c r="A129" s="129"/>
      <c r="B129" s="79" t="str">
        <f>+IF('内訳明細書 (2工種め)'!B12="","",'内訳明細書 (2工種め)'!B12)</f>
        <v/>
      </c>
      <c r="C129" s="74"/>
      <c r="D129" s="80" t="str">
        <f>+IF('内訳明細書 (2工種め)'!D12="","",'内訳明細書 (2工種め)'!D12)</f>
        <v/>
      </c>
      <c r="E129" s="31" t="str">
        <f>+IF('内訳明細書 (2工種め)'!E12="","",'内訳明細書 (2工種め)'!E12)</f>
        <v/>
      </c>
      <c r="F129" s="32"/>
      <c r="G129" s="83" t="str">
        <f>+IF('内訳明細書 (2工種め)'!G12="","",'内訳明細書 (2工種め)'!G12)</f>
        <v/>
      </c>
      <c r="H129" s="81" t="str">
        <f>+IF('内訳明細書 (2工種め)'!H12="","",'内訳明細書 (2工種め)'!H12)</f>
        <v/>
      </c>
      <c r="I129" s="82" t="str">
        <f>+IF('内訳明細書 (2工種め)'!I12="","",'内訳明細書 (2工種め)'!I12)</f>
        <v/>
      </c>
      <c r="J129" s="33">
        <f>+IF('内訳明細書 (2工種め)'!J12="","",'内訳明細書 (2工種め)'!J12)</f>
        <v>0</v>
      </c>
      <c r="K129" s="33" t="str">
        <f t="shared" si="11"/>
        <v/>
      </c>
      <c r="L129" s="94" t="str">
        <f t="shared" si="8"/>
        <v/>
      </c>
      <c r="M129" s="94" t="str">
        <f t="shared" si="9"/>
        <v/>
      </c>
      <c r="N129" s="94" t="str">
        <f t="shared" si="10"/>
        <v/>
      </c>
      <c r="P129" s="39"/>
      <c r="Q129" s="37"/>
      <c r="R129" s="36"/>
      <c r="T129" s="28"/>
      <c r="U129" s="37"/>
      <c r="V129" s="36"/>
    </row>
    <row r="130" spans="1:22" s="30" customFormat="1" ht="24" customHeight="1">
      <c r="A130" s="129"/>
      <c r="B130" s="79" t="str">
        <f>+IF('内訳明細書 (2工種め)'!B13="","",'内訳明細書 (2工種め)'!B13)</f>
        <v/>
      </c>
      <c r="C130" s="74"/>
      <c r="D130" s="80" t="str">
        <f>+IF('内訳明細書 (2工種め)'!D13="","",'内訳明細書 (2工種め)'!D13)</f>
        <v/>
      </c>
      <c r="E130" s="31" t="str">
        <f>+IF('内訳明細書 (2工種め)'!E13="","",'内訳明細書 (2工種め)'!E13)</f>
        <v/>
      </c>
      <c r="F130" s="32"/>
      <c r="G130" s="83" t="str">
        <f>+IF('内訳明細書 (2工種め)'!G13="","",'内訳明細書 (2工種め)'!G13)</f>
        <v/>
      </c>
      <c r="H130" s="81" t="str">
        <f>+IF('内訳明細書 (2工種め)'!H13="","",'内訳明細書 (2工種め)'!H13)</f>
        <v/>
      </c>
      <c r="I130" s="82" t="str">
        <f>+IF('内訳明細書 (2工種め)'!I13="","",'内訳明細書 (2工種め)'!I13)</f>
        <v/>
      </c>
      <c r="J130" s="33">
        <f>+IF('内訳明細書 (2工種め)'!J13="","",'内訳明細書 (2工種め)'!J13)</f>
        <v>0</v>
      </c>
      <c r="K130" s="33" t="str">
        <f t="shared" si="11"/>
        <v/>
      </c>
      <c r="L130" s="94" t="str">
        <f t="shared" si="8"/>
        <v/>
      </c>
      <c r="M130" s="94" t="str">
        <f t="shared" si="9"/>
        <v/>
      </c>
      <c r="N130" s="94" t="str">
        <f t="shared" si="10"/>
        <v/>
      </c>
      <c r="P130" s="39"/>
      <c r="Q130" s="37"/>
      <c r="R130" s="36"/>
      <c r="T130" s="28"/>
      <c r="U130" s="37"/>
      <c r="V130" s="36"/>
    </row>
    <row r="131" spans="1:22" s="30" customFormat="1" ht="24" customHeight="1">
      <c r="A131" s="129"/>
      <c r="B131" s="79" t="str">
        <f>+IF('内訳明細書 (2工種め)'!B14="","",'内訳明細書 (2工種め)'!B14)</f>
        <v/>
      </c>
      <c r="C131" s="74"/>
      <c r="D131" s="80" t="str">
        <f>+IF('内訳明細書 (2工種め)'!D14="","",'内訳明細書 (2工種め)'!D14)</f>
        <v/>
      </c>
      <c r="E131" s="31" t="str">
        <f>+IF('内訳明細書 (2工種め)'!E14="","",'内訳明細書 (2工種め)'!E14)</f>
        <v/>
      </c>
      <c r="F131" s="32"/>
      <c r="G131" s="83" t="str">
        <f>+IF('内訳明細書 (2工種め)'!G14="","",'内訳明細書 (2工種め)'!G14)</f>
        <v/>
      </c>
      <c r="H131" s="81" t="str">
        <f>+IF('内訳明細書 (2工種め)'!H14="","",'内訳明細書 (2工種め)'!H14)</f>
        <v/>
      </c>
      <c r="I131" s="82" t="str">
        <f>+IF('内訳明細書 (2工種め)'!I14="","",'内訳明細書 (2工種め)'!I14)</f>
        <v/>
      </c>
      <c r="J131" s="33">
        <f>+IF('内訳明細書 (2工種め)'!J14="","",'内訳明細書 (2工種め)'!J14)</f>
        <v>0</v>
      </c>
      <c r="K131" s="33" t="str">
        <f t="shared" si="11"/>
        <v/>
      </c>
      <c r="L131" s="94" t="str">
        <f t="shared" si="8"/>
        <v/>
      </c>
      <c r="M131" s="94" t="str">
        <f t="shared" si="9"/>
        <v/>
      </c>
      <c r="N131" s="94" t="str">
        <f t="shared" ref="N131:N177" si="12">+IF(K131="","",0)</f>
        <v/>
      </c>
      <c r="P131" s="39"/>
      <c r="Q131" s="37"/>
      <c r="R131" s="36"/>
      <c r="T131" s="28"/>
      <c r="U131" s="37"/>
      <c r="V131" s="36"/>
    </row>
    <row r="132" spans="1:22" s="30" customFormat="1" ht="24" customHeight="1">
      <c r="A132" s="129"/>
      <c r="B132" s="79" t="str">
        <f>+IF('内訳明細書 (2工種め)'!B15="","",'内訳明細書 (2工種め)'!B15)</f>
        <v/>
      </c>
      <c r="C132" s="74"/>
      <c r="D132" s="80" t="str">
        <f>+IF('内訳明細書 (2工種め)'!D15="","",'内訳明細書 (2工種め)'!D15)</f>
        <v/>
      </c>
      <c r="E132" s="31" t="str">
        <f>+IF('内訳明細書 (2工種め)'!E15="","",'内訳明細書 (2工種め)'!E15)</f>
        <v/>
      </c>
      <c r="F132" s="32"/>
      <c r="G132" s="83" t="str">
        <f>+IF('内訳明細書 (2工種め)'!G15="","",'内訳明細書 (2工種め)'!G15)</f>
        <v/>
      </c>
      <c r="H132" s="81" t="str">
        <f>+IF('内訳明細書 (2工種め)'!H15="","",'内訳明細書 (2工種め)'!H15)</f>
        <v/>
      </c>
      <c r="I132" s="82" t="str">
        <f>+IF('内訳明細書 (2工種め)'!I15="","",'内訳明細書 (2工種め)'!I15)</f>
        <v/>
      </c>
      <c r="J132" s="33">
        <f>+IF('内訳明細書 (2工種め)'!J15="","",'内訳明細書 (2工種め)'!J15)</f>
        <v>0</v>
      </c>
      <c r="K132" s="33" t="str">
        <f t="shared" si="11"/>
        <v/>
      </c>
      <c r="L132" s="94" t="str">
        <f t="shared" si="8"/>
        <v/>
      </c>
      <c r="M132" s="94" t="str">
        <f t="shared" si="9"/>
        <v/>
      </c>
      <c r="N132" s="94" t="str">
        <f t="shared" si="12"/>
        <v/>
      </c>
      <c r="P132" s="39"/>
      <c r="Q132" s="37"/>
      <c r="R132" s="36"/>
      <c r="T132" s="28"/>
      <c r="U132" s="37"/>
      <c r="V132" s="36"/>
    </row>
    <row r="133" spans="1:22" s="30" customFormat="1" ht="24" customHeight="1">
      <c r="A133" s="129"/>
      <c r="B133" s="79" t="str">
        <f>+IF('内訳明細書 (2工種め)'!B16="","",'内訳明細書 (2工種め)'!B16)</f>
        <v/>
      </c>
      <c r="C133" s="74"/>
      <c r="D133" s="80" t="str">
        <f>+IF('内訳明細書 (2工種め)'!D16="","",'内訳明細書 (2工種め)'!D16)</f>
        <v/>
      </c>
      <c r="E133" s="31" t="str">
        <f>+IF('内訳明細書 (2工種め)'!E16="","",'内訳明細書 (2工種め)'!E16)</f>
        <v/>
      </c>
      <c r="F133" s="32"/>
      <c r="G133" s="83" t="str">
        <f>+IF('内訳明細書 (2工種め)'!G16="","",'内訳明細書 (2工種め)'!G16)</f>
        <v/>
      </c>
      <c r="H133" s="81" t="str">
        <f>+IF('内訳明細書 (2工種め)'!H16="","",'内訳明細書 (2工種め)'!H16)</f>
        <v/>
      </c>
      <c r="I133" s="82" t="str">
        <f>+IF('内訳明細書 (2工種め)'!I16="","",'内訳明細書 (2工種め)'!I16)</f>
        <v/>
      </c>
      <c r="J133" s="33">
        <f>+IF('内訳明細書 (2工種め)'!J16="","",'内訳明細書 (2工種め)'!J16)</f>
        <v>0</v>
      </c>
      <c r="K133" s="33" t="str">
        <f t="shared" si="11"/>
        <v/>
      </c>
      <c r="L133" s="94" t="str">
        <f t="shared" si="8"/>
        <v/>
      </c>
      <c r="M133" s="94" t="str">
        <f t="shared" si="9"/>
        <v/>
      </c>
      <c r="N133" s="94" t="str">
        <f t="shared" si="12"/>
        <v/>
      </c>
      <c r="P133" s="39"/>
      <c r="Q133" s="37"/>
      <c r="R133" s="36"/>
      <c r="T133" s="28"/>
      <c r="U133" s="37"/>
      <c r="V133" s="36"/>
    </row>
    <row r="134" spans="1:22" s="30" customFormat="1" ht="24" customHeight="1">
      <c r="A134" s="129"/>
      <c r="B134" s="79" t="str">
        <f>+IF('内訳明細書 (2工種め)'!B17="","",'内訳明細書 (2工種め)'!B17)</f>
        <v/>
      </c>
      <c r="C134" s="74"/>
      <c r="D134" s="80" t="str">
        <f>+IF('内訳明細書 (2工種め)'!D17="","",'内訳明細書 (2工種め)'!D17)</f>
        <v/>
      </c>
      <c r="E134" s="31" t="str">
        <f>+IF('内訳明細書 (2工種め)'!E17="","",'内訳明細書 (2工種め)'!E17)</f>
        <v/>
      </c>
      <c r="F134" s="32"/>
      <c r="G134" s="83" t="str">
        <f>+IF('内訳明細書 (2工種め)'!G17="","",'内訳明細書 (2工種め)'!G17)</f>
        <v/>
      </c>
      <c r="H134" s="81" t="str">
        <f>+IF('内訳明細書 (2工種め)'!H17="","",'内訳明細書 (2工種め)'!H17)</f>
        <v/>
      </c>
      <c r="I134" s="82" t="str">
        <f>+IF('内訳明細書 (2工種め)'!I17="","",'内訳明細書 (2工種め)'!I17)</f>
        <v/>
      </c>
      <c r="J134" s="33">
        <f>+IF('内訳明細書 (2工種め)'!J17="","",'内訳明細書 (2工種め)'!J17)</f>
        <v>0</v>
      </c>
      <c r="K134" s="33" t="str">
        <f t="shared" si="11"/>
        <v/>
      </c>
      <c r="L134" s="94" t="str">
        <f t="shared" si="8"/>
        <v/>
      </c>
      <c r="M134" s="94" t="str">
        <f t="shared" si="9"/>
        <v/>
      </c>
      <c r="N134" s="94" t="str">
        <f t="shared" si="12"/>
        <v/>
      </c>
      <c r="P134" s="39"/>
      <c r="Q134" s="37"/>
      <c r="R134" s="36"/>
      <c r="T134" s="28"/>
      <c r="U134" s="37"/>
      <c r="V134" s="36"/>
    </row>
    <row r="135" spans="1:22" s="30" customFormat="1" ht="24" customHeight="1">
      <c r="A135" s="129"/>
      <c r="B135" s="79" t="str">
        <f>+IF('内訳明細書 (2工種め)'!B18="","",'内訳明細書 (2工種め)'!B18)</f>
        <v/>
      </c>
      <c r="C135" s="74"/>
      <c r="D135" s="80" t="str">
        <f>+IF('内訳明細書 (2工種め)'!D18="","",'内訳明細書 (2工種め)'!D18)</f>
        <v/>
      </c>
      <c r="E135" s="31" t="str">
        <f>+IF('内訳明細書 (2工種め)'!E18="","",'内訳明細書 (2工種め)'!E18)</f>
        <v/>
      </c>
      <c r="F135" s="32"/>
      <c r="G135" s="83" t="str">
        <f>+IF('内訳明細書 (2工種め)'!G18="","",'内訳明細書 (2工種め)'!G18)</f>
        <v/>
      </c>
      <c r="H135" s="81" t="str">
        <f>+IF('内訳明細書 (2工種め)'!H18="","",'内訳明細書 (2工種め)'!H18)</f>
        <v/>
      </c>
      <c r="I135" s="82" t="str">
        <f>+IF('内訳明細書 (2工種め)'!I18="","",'内訳明細書 (2工種め)'!I18)</f>
        <v/>
      </c>
      <c r="J135" s="33">
        <f>+IF('内訳明細書 (2工種め)'!J18="","",'内訳明細書 (2工種め)'!J18)</f>
        <v>0</v>
      </c>
      <c r="K135" s="33" t="str">
        <f t="shared" si="11"/>
        <v/>
      </c>
      <c r="L135" s="94" t="str">
        <f t="shared" si="8"/>
        <v/>
      </c>
      <c r="M135" s="94" t="str">
        <f t="shared" si="9"/>
        <v/>
      </c>
      <c r="N135" s="94" t="str">
        <f t="shared" si="12"/>
        <v/>
      </c>
      <c r="P135" s="39"/>
      <c r="Q135" s="37"/>
      <c r="R135" s="36"/>
      <c r="T135" s="28"/>
      <c r="U135" s="37"/>
      <c r="V135" s="36"/>
    </row>
    <row r="136" spans="1:22" s="30" customFormat="1" ht="24" customHeight="1">
      <c r="A136" s="129"/>
      <c r="B136" s="79" t="str">
        <f>+IF('内訳明細書 (2工種め)'!B19="","",'内訳明細書 (2工種め)'!B19)</f>
        <v/>
      </c>
      <c r="C136" s="74"/>
      <c r="D136" s="80" t="str">
        <f>+IF('内訳明細書 (2工種め)'!D19="","",'内訳明細書 (2工種め)'!D19)</f>
        <v/>
      </c>
      <c r="E136" s="31" t="str">
        <f>+IF('内訳明細書 (2工種め)'!E19="","",'内訳明細書 (2工種め)'!E19)</f>
        <v/>
      </c>
      <c r="F136" s="32"/>
      <c r="G136" s="83" t="str">
        <f>+IF('内訳明細書 (2工種め)'!G19="","",'内訳明細書 (2工種め)'!G19)</f>
        <v/>
      </c>
      <c r="H136" s="81" t="str">
        <f>+IF('内訳明細書 (2工種め)'!H19="","",'内訳明細書 (2工種め)'!H19)</f>
        <v/>
      </c>
      <c r="I136" s="82" t="str">
        <f>+IF('内訳明細書 (2工種め)'!I19="","",'内訳明細書 (2工種め)'!I19)</f>
        <v/>
      </c>
      <c r="J136" s="33">
        <f>+IF('内訳明細書 (2工種め)'!J19="","",'内訳明細書 (2工種め)'!J19)</f>
        <v>0</v>
      </c>
      <c r="K136" s="33" t="str">
        <f t="shared" si="11"/>
        <v/>
      </c>
      <c r="L136" s="94" t="str">
        <f t="shared" si="8"/>
        <v/>
      </c>
      <c r="M136" s="94" t="str">
        <f t="shared" si="9"/>
        <v/>
      </c>
      <c r="N136" s="94" t="str">
        <f t="shared" si="12"/>
        <v/>
      </c>
      <c r="P136" s="39"/>
      <c r="Q136" s="37"/>
      <c r="R136" s="36"/>
      <c r="T136" s="28"/>
      <c r="U136" s="37"/>
      <c r="V136" s="36"/>
    </row>
    <row r="137" spans="1:22" s="30" customFormat="1" ht="24" customHeight="1">
      <c r="A137" s="129"/>
      <c r="B137" s="79" t="str">
        <f>+IF('内訳明細書 (2工種め)'!B20="","",'内訳明細書 (2工種め)'!B20)</f>
        <v/>
      </c>
      <c r="C137" s="74"/>
      <c r="D137" s="80" t="str">
        <f>+IF('内訳明細書 (2工種め)'!D20="","",'内訳明細書 (2工種め)'!D20)</f>
        <v/>
      </c>
      <c r="E137" s="31" t="str">
        <f>+IF('内訳明細書 (2工種め)'!E20="","",'内訳明細書 (2工種め)'!E20)</f>
        <v/>
      </c>
      <c r="F137" s="32"/>
      <c r="G137" s="83" t="str">
        <f>+IF('内訳明細書 (2工種め)'!G20="","",'内訳明細書 (2工種め)'!G20)</f>
        <v/>
      </c>
      <c r="H137" s="81" t="str">
        <f>+IF('内訳明細書 (2工種め)'!H20="","",'内訳明細書 (2工種め)'!H20)</f>
        <v/>
      </c>
      <c r="I137" s="82" t="str">
        <f>+IF('内訳明細書 (2工種め)'!I20="","",'内訳明細書 (2工種め)'!I20)</f>
        <v/>
      </c>
      <c r="J137" s="33">
        <f>+IF('内訳明細書 (2工種め)'!J20="","",'内訳明細書 (2工種め)'!J20)</f>
        <v>0</v>
      </c>
      <c r="K137" s="33" t="str">
        <f t="shared" si="11"/>
        <v/>
      </c>
      <c r="L137" s="94" t="str">
        <f t="shared" si="8"/>
        <v/>
      </c>
      <c r="M137" s="94" t="str">
        <f t="shared" si="9"/>
        <v/>
      </c>
      <c r="N137" s="94" t="str">
        <f t="shared" si="12"/>
        <v/>
      </c>
      <c r="P137" s="39"/>
      <c r="Q137" s="37"/>
      <c r="R137" s="36"/>
      <c r="T137" s="28"/>
      <c r="U137" s="37"/>
      <c r="V137" s="36"/>
    </row>
    <row r="138" spans="1:22" s="30" customFormat="1" ht="24" customHeight="1">
      <c r="A138" s="129"/>
      <c r="B138" s="79" t="str">
        <f>+IF('内訳明細書 (2工種め)'!B21="","",'内訳明細書 (2工種め)'!B21)</f>
        <v/>
      </c>
      <c r="C138" s="74"/>
      <c r="D138" s="80" t="str">
        <f>+IF('内訳明細書 (2工種め)'!D21="","",'内訳明細書 (2工種め)'!D21)</f>
        <v/>
      </c>
      <c r="E138" s="31" t="str">
        <f>+IF('内訳明細書 (2工種め)'!E21="","",'内訳明細書 (2工種め)'!E21)</f>
        <v/>
      </c>
      <c r="F138" s="32"/>
      <c r="G138" s="83" t="str">
        <f>+IF('内訳明細書 (2工種め)'!G21="","",'内訳明細書 (2工種め)'!G21)</f>
        <v/>
      </c>
      <c r="H138" s="81" t="str">
        <f>+IF('内訳明細書 (2工種め)'!H21="","",'内訳明細書 (2工種め)'!H21)</f>
        <v/>
      </c>
      <c r="I138" s="82" t="str">
        <f>+IF('内訳明細書 (2工種め)'!I21="","",'内訳明細書 (2工種め)'!I21)</f>
        <v/>
      </c>
      <c r="J138" s="33">
        <f>+IF('内訳明細書 (2工種め)'!J21="","",'内訳明細書 (2工種め)'!J21)</f>
        <v>0</v>
      </c>
      <c r="K138" s="33" t="str">
        <f t="shared" si="11"/>
        <v/>
      </c>
      <c r="L138" s="94" t="str">
        <f t="shared" si="8"/>
        <v/>
      </c>
      <c r="M138" s="94" t="str">
        <f t="shared" si="9"/>
        <v/>
      </c>
      <c r="N138" s="94" t="str">
        <f t="shared" si="12"/>
        <v/>
      </c>
      <c r="P138" s="39"/>
      <c r="Q138" s="37"/>
      <c r="R138" s="36"/>
      <c r="T138" s="28"/>
      <c r="U138" s="37"/>
      <c r="V138" s="36"/>
    </row>
    <row r="139" spans="1:22" s="30" customFormat="1" ht="24" customHeight="1">
      <c r="A139" s="129"/>
      <c r="B139" s="79" t="str">
        <f>+IF('内訳明細書 (2工種め)'!B22="","",'内訳明細書 (2工種め)'!B22)</f>
        <v/>
      </c>
      <c r="C139" s="74"/>
      <c r="D139" s="80" t="str">
        <f>+IF('内訳明細書 (2工種め)'!D22="","",'内訳明細書 (2工種め)'!D22)</f>
        <v/>
      </c>
      <c r="E139" s="31" t="str">
        <f>+IF('内訳明細書 (2工種め)'!E22="","",'内訳明細書 (2工種め)'!E22)</f>
        <v/>
      </c>
      <c r="F139" s="32"/>
      <c r="G139" s="83" t="str">
        <f>+IF('内訳明細書 (2工種め)'!G22="","",'内訳明細書 (2工種め)'!G22)</f>
        <v/>
      </c>
      <c r="H139" s="81" t="str">
        <f>+IF('内訳明細書 (2工種め)'!H22="","",'内訳明細書 (2工種め)'!H22)</f>
        <v/>
      </c>
      <c r="I139" s="82" t="str">
        <f>+IF('内訳明細書 (2工種め)'!I22="","",'内訳明細書 (2工種め)'!I22)</f>
        <v/>
      </c>
      <c r="J139" s="33">
        <f>+IF('内訳明細書 (2工種め)'!J22="","",'内訳明細書 (2工種め)'!J22)</f>
        <v>0</v>
      </c>
      <c r="K139" s="33" t="str">
        <f t="shared" si="11"/>
        <v/>
      </c>
      <c r="L139" s="94" t="str">
        <f t="shared" si="8"/>
        <v/>
      </c>
      <c r="M139" s="94" t="str">
        <f t="shared" si="9"/>
        <v/>
      </c>
      <c r="N139" s="94" t="str">
        <f t="shared" si="12"/>
        <v/>
      </c>
      <c r="P139" s="39"/>
      <c r="Q139" s="37"/>
      <c r="R139" s="36"/>
      <c r="T139" s="28"/>
      <c r="U139" s="37"/>
      <c r="V139" s="36"/>
    </row>
    <row r="140" spans="1:22" s="30" customFormat="1" ht="24" customHeight="1">
      <c r="A140" s="129"/>
      <c r="B140" s="79" t="str">
        <f>+IF('内訳明細書 (2工種め)'!B23="","",'内訳明細書 (2工種め)'!B23)</f>
        <v/>
      </c>
      <c r="C140" s="74"/>
      <c r="D140" s="80" t="str">
        <f>+IF('内訳明細書 (2工種め)'!D23="","",'内訳明細書 (2工種め)'!D23)</f>
        <v/>
      </c>
      <c r="E140" s="31" t="str">
        <f>+IF('内訳明細書 (2工種め)'!E23="","",'内訳明細書 (2工種め)'!E23)</f>
        <v/>
      </c>
      <c r="F140" s="32"/>
      <c r="G140" s="83" t="str">
        <f>+IF('内訳明細書 (2工種め)'!G23="","",'内訳明細書 (2工種め)'!G23)</f>
        <v/>
      </c>
      <c r="H140" s="81" t="str">
        <f>+IF('内訳明細書 (2工種め)'!H23="","",'内訳明細書 (2工種め)'!H23)</f>
        <v/>
      </c>
      <c r="I140" s="82" t="str">
        <f>+IF('内訳明細書 (2工種め)'!I23="","",'内訳明細書 (2工種め)'!I23)</f>
        <v/>
      </c>
      <c r="J140" s="33">
        <f>+IF('内訳明細書 (2工種め)'!J23="","",'内訳明細書 (2工種め)'!J23)</f>
        <v>0</v>
      </c>
      <c r="K140" s="33" t="str">
        <f t="shared" si="11"/>
        <v/>
      </c>
      <c r="L140" s="94" t="str">
        <f t="shared" si="8"/>
        <v/>
      </c>
      <c r="M140" s="94" t="str">
        <f t="shared" si="9"/>
        <v/>
      </c>
      <c r="N140" s="94" t="str">
        <f t="shared" si="12"/>
        <v/>
      </c>
      <c r="P140" s="39"/>
      <c r="Q140" s="37"/>
      <c r="R140" s="36"/>
      <c r="T140" s="28"/>
      <c r="U140" s="37"/>
      <c r="V140" s="36"/>
    </row>
    <row r="141" spans="1:22" s="30" customFormat="1" ht="24" customHeight="1">
      <c r="A141" s="129"/>
      <c r="B141" s="79" t="str">
        <f>+IF('内訳明細書 (2工種め)'!B24="","",'内訳明細書 (2工種め)'!B24)</f>
        <v/>
      </c>
      <c r="C141" s="74"/>
      <c r="D141" s="80" t="str">
        <f>+IF('内訳明細書 (2工種め)'!D24="","",'内訳明細書 (2工種め)'!D24)</f>
        <v/>
      </c>
      <c r="E141" s="31" t="str">
        <f>+IF('内訳明細書 (2工種め)'!E24="","",'内訳明細書 (2工種め)'!E24)</f>
        <v/>
      </c>
      <c r="F141" s="32"/>
      <c r="G141" s="83" t="str">
        <f>+IF('内訳明細書 (2工種め)'!G24="","",'内訳明細書 (2工種め)'!G24)</f>
        <v/>
      </c>
      <c r="H141" s="81" t="str">
        <f>+IF('内訳明細書 (2工種め)'!H24="","",'内訳明細書 (2工種め)'!H24)</f>
        <v/>
      </c>
      <c r="I141" s="82" t="str">
        <f>+IF('内訳明細書 (2工種め)'!I24="","",'内訳明細書 (2工種め)'!I24)</f>
        <v/>
      </c>
      <c r="J141" s="33">
        <f>+IF('内訳明細書 (2工種め)'!J24="","",'内訳明細書 (2工種め)'!J24)</f>
        <v>0</v>
      </c>
      <c r="K141" s="33" t="str">
        <f t="shared" si="11"/>
        <v/>
      </c>
      <c r="L141" s="94" t="str">
        <f t="shared" si="8"/>
        <v/>
      </c>
      <c r="M141" s="94" t="str">
        <f t="shared" si="9"/>
        <v/>
      </c>
      <c r="N141" s="94" t="str">
        <f t="shared" si="12"/>
        <v/>
      </c>
      <c r="P141" s="39"/>
      <c r="Q141" s="37"/>
      <c r="R141" s="36"/>
      <c r="T141" s="28"/>
      <c r="U141" s="37"/>
      <c r="V141" s="36"/>
    </row>
    <row r="142" spans="1:22" s="30" customFormat="1" ht="24" customHeight="1">
      <c r="A142" s="129"/>
      <c r="B142" s="79" t="str">
        <f>+IF('内訳明細書 (2工種め)'!B25="","",'内訳明細書 (2工種め)'!B25)</f>
        <v/>
      </c>
      <c r="C142" s="74"/>
      <c r="D142" s="80" t="str">
        <f>+IF('内訳明細書 (2工種め)'!D25="","",'内訳明細書 (2工種め)'!D25)</f>
        <v/>
      </c>
      <c r="E142" s="31" t="str">
        <f>+IF('内訳明細書 (2工種め)'!E25="","",'内訳明細書 (2工種め)'!E25)</f>
        <v/>
      </c>
      <c r="F142" s="32"/>
      <c r="G142" s="83" t="str">
        <f>+IF('内訳明細書 (2工種め)'!G25="","",'内訳明細書 (2工種め)'!G25)</f>
        <v/>
      </c>
      <c r="H142" s="81" t="str">
        <f>+IF('内訳明細書 (2工種め)'!H25="","",'内訳明細書 (2工種め)'!H25)</f>
        <v/>
      </c>
      <c r="I142" s="82" t="str">
        <f>+IF('内訳明細書 (2工種め)'!I25="","",'内訳明細書 (2工種め)'!I25)</f>
        <v/>
      </c>
      <c r="J142" s="33">
        <f>+IF('内訳明細書 (2工種め)'!J25="","",'内訳明細書 (2工種め)'!J25)</f>
        <v>0</v>
      </c>
      <c r="K142" s="33" t="str">
        <f t="shared" si="11"/>
        <v/>
      </c>
      <c r="L142" s="94" t="str">
        <f t="shared" si="8"/>
        <v/>
      </c>
      <c r="M142" s="94" t="str">
        <f t="shared" si="9"/>
        <v/>
      </c>
      <c r="N142" s="94" t="str">
        <f t="shared" si="12"/>
        <v/>
      </c>
      <c r="P142" s="39"/>
      <c r="Q142" s="37"/>
      <c r="R142" s="36"/>
      <c r="T142" s="28"/>
      <c r="U142" s="37"/>
      <c r="V142" s="36"/>
    </row>
    <row r="143" spans="1:22" s="30" customFormat="1" ht="24" customHeight="1">
      <c r="A143" s="129"/>
      <c r="B143" s="79" t="str">
        <f>+IF('内訳明細書 (2工種め)'!B26="","",'内訳明細書 (2工種め)'!B26)</f>
        <v/>
      </c>
      <c r="C143" s="74"/>
      <c r="D143" s="80" t="str">
        <f>+IF('内訳明細書 (2工種め)'!D26="","",'内訳明細書 (2工種め)'!D26)</f>
        <v/>
      </c>
      <c r="E143" s="31" t="str">
        <f>+IF('内訳明細書 (2工種め)'!E26="","",'内訳明細書 (2工種め)'!E26)</f>
        <v/>
      </c>
      <c r="F143" s="32"/>
      <c r="G143" s="83" t="str">
        <f>+IF('内訳明細書 (2工種め)'!G26="","",'内訳明細書 (2工種め)'!G26)</f>
        <v/>
      </c>
      <c r="H143" s="81" t="str">
        <f>+IF('内訳明細書 (2工種め)'!H26="","",'内訳明細書 (2工種め)'!H26)</f>
        <v/>
      </c>
      <c r="I143" s="82" t="str">
        <f>+IF('内訳明細書 (2工種め)'!I26="","",'内訳明細書 (2工種め)'!I26)</f>
        <v/>
      </c>
      <c r="J143" s="33">
        <f>+IF('内訳明細書 (2工種め)'!J26="","",'内訳明細書 (2工種め)'!J26)</f>
        <v>0</v>
      </c>
      <c r="K143" s="33" t="str">
        <f t="shared" si="11"/>
        <v/>
      </c>
      <c r="L143" s="94" t="str">
        <f t="shared" si="8"/>
        <v/>
      </c>
      <c r="M143" s="94" t="str">
        <f t="shared" si="9"/>
        <v/>
      </c>
      <c r="N143" s="94" t="str">
        <f t="shared" si="12"/>
        <v/>
      </c>
      <c r="P143" s="39"/>
      <c r="Q143" s="37"/>
      <c r="R143" s="36"/>
      <c r="T143" s="28"/>
      <c r="U143" s="37"/>
      <c r="V143" s="36"/>
    </row>
    <row r="144" spans="1:22" s="30" customFormat="1" ht="24" customHeight="1">
      <c r="A144" s="129"/>
      <c r="B144" s="79" t="str">
        <f>+IF('内訳明細書 (2工種め)'!B27="","",'内訳明細書 (2工種め)'!B27)</f>
        <v/>
      </c>
      <c r="C144" s="74"/>
      <c r="D144" s="80" t="str">
        <f>+IF('内訳明細書 (2工種め)'!D27="","",'内訳明細書 (2工種め)'!D27)</f>
        <v/>
      </c>
      <c r="E144" s="31" t="str">
        <f>+IF('内訳明細書 (2工種め)'!E27="","",'内訳明細書 (2工種め)'!E27)</f>
        <v/>
      </c>
      <c r="F144" s="32"/>
      <c r="G144" s="83" t="str">
        <f>+IF('内訳明細書 (2工種め)'!G27="","",'内訳明細書 (2工種め)'!G27)</f>
        <v/>
      </c>
      <c r="H144" s="81" t="str">
        <f>+IF('内訳明細書 (2工種め)'!H27="","",'内訳明細書 (2工種め)'!H27)</f>
        <v/>
      </c>
      <c r="I144" s="82" t="str">
        <f>+IF('内訳明細書 (2工種め)'!I27="","",'内訳明細書 (2工種め)'!I27)</f>
        <v/>
      </c>
      <c r="J144" s="33">
        <f>+IF('内訳明細書 (2工種め)'!J27="","",'内訳明細書 (2工種め)'!J27)</f>
        <v>0</v>
      </c>
      <c r="K144" s="33" t="str">
        <f t="shared" si="11"/>
        <v/>
      </c>
      <c r="L144" s="94" t="str">
        <f t="shared" si="8"/>
        <v/>
      </c>
      <c r="M144" s="94" t="str">
        <f t="shared" si="9"/>
        <v/>
      </c>
      <c r="N144" s="94" t="str">
        <f t="shared" si="12"/>
        <v/>
      </c>
      <c r="P144" s="39"/>
      <c r="Q144" s="37"/>
      <c r="R144" s="36"/>
      <c r="T144" s="28"/>
      <c r="U144" s="37"/>
      <c r="V144" s="36"/>
    </row>
    <row r="145" spans="1:22" s="30" customFormat="1" ht="24" customHeight="1">
      <c r="A145" s="129"/>
      <c r="B145" s="79" t="str">
        <f>+IF('内訳明細書 (2工種め)'!B28="","",'内訳明細書 (2工種め)'!B28)</f>
        <v/>
      </c>
      <c r="C145" s="74"/>
      <c r="D145" s="80" t="str">
        <f>+IF('内訳明細書 (2工種め)'!D28="","",'内訳明細書 (2工種め)'!D28)</f>
        <v/>
      </c>
      <c r="E145" s="31" t="str">
        <f>+IF('内訳明細書 (2工種め)'!E28="","",'内訳明細書 (2工種め)'!E28)</f>
        <v/>
      </c>
      <c r="F145" s="32"/>
      <c r="G145" s="83" t="str">
        <f>+IF('内訳明細書 (2工種め)'!G28="","",'内訳明細書 (2工種め)'!G28)</f>
        <v/>
      </c>
      <c r="H145" s="81" t="str">
        <f>+IF('内訳明細書 (2工種め)'!H28="","",'内訳明細書 (2工種め)'!H28)</f>
        <v/>
      </c>
      <c r="I145" s="82" t="str">
        <f>+IF('内訳明細書 (2工種め)'!I28="","",'内訳明細書 (2工種め)'!I28)</f>
        <v/>
      </c>
      <c r="J145" s="33">
        <f>+IF('内訳明細書 (2工種め)'!J28="","",'内訳明細書 (2工種め)'!J28)</f>
        <v>0</v>
      </c>
      <c r="K145" s="33" t="str">
        <f t="shared" si="11"/>
        <v/>
      </c>
      <c r="L145" s="94" t="str">
        <f t="shared" si="8"/>
        <v/>
      </c>
      <c r="M145" s="94" t="str">
        <f t="shared" si="9"/>
        <v/>
      </c>
      <c r="N145" s="94" t="str">
        <f t="shared" si="12"/>
        <v/>
      </c>
      <c r="P145" s="39"/>
      <c r="Q145" s="37"/>
      <c r="R145" s="36"/>
      <c r="T145" s="28"/>
      <c r="U145" s="37"/>
      <c r="V145" s="36"/>
    </row>
    <row r="146" spans="1:22" s="30" customFormat="1" ht="24" customHeight="1">
      <c r="A146" s="129"/>
      <c r="B146" s="79" t="str">
        <f>+IF('内訳明細書 (2工種め)'!B29="","",'内訳明細書 (2工種め)'!B29)</f>
        <v/>
      </c>
      <c r="C146" s="74"/>
      <c r="D146" s="80" t="str">
        <f>+IF('内訳明細書 (2工種め)'!D29="","",'内訳明細書 (2工種め)'!D29)</f>
        <v/>
      </c>
      <c r="E146" s="31" t="str">
        <f>+IF('内訳明細書 (2工種め)'!E29="","",'内訳明細書 (2工種め)'!E29)</f>
        <v/>
      </c>
      <c r="F146" s="32"/>
      <c r="G146" s="83" t="str">
        <f>+IF('内訳明細書 (2工種め)'!G29="","",'内訳明細書 (2工種め)'!G29)</f>
        <v/>
      </c>
      <c r="H146" s="81" t="str">
        <f>+IF('内訳明細書 (2工種め)'!H29="","",'内訳明細書 (2工種め)'!H29)</f>
        <v/>
      </c>
      <c r="I146" s="82" t="str">
        <f>+IF('内訳明細書 (2工種め)'!I29="","",'内訳明細書 (2工種め)'!I29)</f>
        <v/>
      </c>
      <c r="J146" s="33">
        <f>+IF('内訳明細書 (2工種め)'!J29="","",'内訳明細書 (2工種め)'!J29)</f>
        <v>0</v>
      </c>
      <c r="K146" s="33" t="str">
        <f t="shared" si="11"/>
        <v/>
      </c>
      <c r="L146" s="94" t="str">
        <f t="shared" si="8"/>
        <v/>
      </c>
      <c r="M146" s="94" t="str">
        <f t="shared" si="9"/>
        <v/>
      </c>
      <c r="N146" s="94" t="str">
        <f t="shared" si="12"/>
        <v/>
      </c>
      <c r="P146" s="39"/>
      <c r="Q146" s="37"/>
      <c r="R146" s="36"/>
      <c r="T146" s="28"/>
      <c r="U146" s="37"/>
      <c r="V146" s="36"/>
    </row>
    <row r="147" spans="1:22" s="30" customFormat="1" ht="24" customHeight="1">
      <c r="A147" s="129"/>
      <c r="B147" s="79" t="str">
        <f>+IF('内訳明細書 (2工種め)'!B30="","",'内訳明細書 (2工種め)'!B30)</f>
        <v/>
      </c>
      <c r="C147" s="74"/>
      <c r="D147" s="80" t="str">
        <f>+IF('内訳明細書 (2工種め)'!D30="","",'内訳明細書 (2工種め)'!D30)</f>
        <v/>
      </c>
      <c r="E147" s="31" t="str">
        <f>+IF('内訳明細書 (2工種め)'!E30="","",'内訳明細書 (2工種め)'!E30)</f>
        <v/>
      </c>
      <c r="F147" s="32"/>
      <c r="G147" s="83" t="str">
        <f>+IF('内訳明細書 (2工種め)'!G30="","",'内訳明細書 (2工種め)'!G30)</f>
        <v/>
      </c>
      <c r="H147" s="81" t="str">
        <f>+IF('内訳明細書 (2工種め)'!H30="","",'内訳明細書 (2工種め)'!H30)</f>
        <v/>
      </c>
      <c r="I147" s="82" t="str">
        <f>+IF('内訳明細書 (2工種め)'!I30="","",'内訳明細書 (2工種め)'!I30)</f>
        <v/>
      </c>
      <c r="J147" s="33">
        <f>+IF('内訳明細書 (2工種め)'!J30="","",'内訳明細書 (2工種め)'!J30)</f>
        <v>0</v>
      </c>
      <c r="K147" s="33" t="str">
        <f t="shared" si="11"/>
        <v/>
      </c>
      <c r="L147" s="94" t="str">
        <f t="shared" si="8"/>
        <v/>
      </c>
      <c r="M147" s="94" t="str">
        <f t="shared" si="9"/>
        <v/>
      </c>
      <c r="N147" s="94" t="str">
        <f t="shared" si="12"/>
        <v/>
      </c>
      <c r="P147" s="39"/>
      <c r="Q147" s="37"/>
      <c r="R147" s="36"/>
      <c r="T147" s="28"/>
      <c r="U147" s="37"/>
      <c r="V147" s="36"/>
    </row>
    <row r="148" spans="1:22" s="30" customFormat="1" ht="24" customHeight="1">
      <c r="A148" s="129"/>
      <c r="B148" s="79" t="str">
        <f>+IF('内訳明細書 (2工種め)'!B31="","",'内訳明細書 (2工種め)'!B31)</f>
        <v/>
      </c>
      <c r="C148" s="74"/>
      <c r="D148" s="80" t="str">
        <f>+IF('内訳明細書 (2工種め)'!D31="","",'内訳明細書 (2工種め)'!D31)</f>
        <v/>
      </c>
      <c r="E148" s="31" t="str">
        <f>+IF('内訳明細書 (2工種め)'!E31="","",'内訳明細書 (2工種め)'!E31)</f>
        <v/>
      </c>
      <c r="F148" s="32"/>
      <c r="G148" s="83" t="str">
        <f>+IF('内訳明細書 (2工種め)'!G31="","",'内訳明細書 (2工種め)'!G31)</f>
        <v/>
      </c>
      <c r="H148" s="81" t="str">
        <f>+IF('内訳明細書 (2工種め)'!H31="","",'内訳明細書 (2工種め)'!H31)</f>
        <v/>
      </c>
      <c r="I148" s="82" t="str">
        <f>+IF('内訳明細書 (2工種め)'!I31="","",'内訳明細書 (2工種め)'!I31)</f>
        <v/>
      </c>
      <c r="J148" s="33">
        <f>+IF('内訳明細書 (2工種め)'!J31="","",'内訳明細書 (2工種め)'!J31)</f>
        <v>0</v>
      </c>
      <c r="K148" s="33" t="str">
        <f t="shared" si="11"/>
        <v/>
      </c>
      <c r="L148" s="94" t="str">
        <f t="shared" si="8"/>
        <v/>
      </c>
      <c r="M148" s="94" t="str">
        <f t="shared" si="9"/>
        <v/>
      </c>
      <c r="N148" s="94" t="str">
        <f t="shared" si="12"/>
        <v/>
      </c>
      <c r="P148" s="39"/>
      <c r="Q148" s="37"/>
      <c r="R148" s="36"/>
      <c r="T148" s="28"/>
      <c r="U148" s="37"/>
      <c r="V148" s="36"/>
    </row>
    <row r="149" spans="1:22" s="30" customFormat="1" ht="24" customHeight="1">
      <c r="A149" s="129"/>
      <c r="B149" s="79" t="str">
        <f>+IF('内訳明細書 (2工種め)'!B32="","",'内訳明細書 (2工種め)'!B32)</f>
        <v/>
      </c>
      <c r="C149" s="74"/>
      <c r="D149" s="80" t="str">
        <f>+IF('内訳明細書 (2工種め)'!D32="","",'内訳明細書 (2工種め)'!D32)</f>
        <v/>
      </c>
      <c r="E149" s="31" t="str">
        <f>+IF('内訳明細書 (2工種め)'!E32="","",'内訳明細書 (2工種め)'!E32)</f>
        <v/>
      </c>
      <c r="F149" s="32"/>
      <c r="G149" s="83" t="str">
        <f>+IF('内訳明細書 (2工種め)'!G32="","",'内訳明細書 (2工種め)'!G32)</f>
        <v/>
      </c>
      <c r="H149" s="81" t="str">
        <f>+IF('内訳明細書 (2工種め)'!H32="","",'内訳明細書 (2工種め)'!H32)</f>
        <v/>
      </c>
      <c r="I149" s="82" t="str">
        <f>+IF('内訳明細書 (2工種め)'!I32="","",'内訳明細書 (2工種め)'!I32)</f>
        <v/>
      </c>
      <c r="J149" s="33">
        <f>+IF('内訳明細書 (2工種め)'!J32="","",'内訳明細書 (2工種め)'!J32)</f>
        <v>0</v>
      </c>
      <c r="K149" s="33" t="str">
        <f t="shared" si="11"/>
        <v/>
      </c>
      <c r="L149" s="94" t="str">
        <f t="shared" si="8"/>
        <v/>
      </c>
      <c r="M149" s="94" t="str">
        <f t="shared" si="9"/>
        <v/>
      </c>
      <c r="N149" s="94" t="str">
        <f t="shared" si="12"/>
        <v/>
      </c>
      <c r="P149" s="39"/>
      <c r="Q149" s="37"/>
      <c r="R149" s="36"/>
      <c r="T149" s="28"/>
      <c r="U149" s="37"/>
      <c r="V149" s="36"/>
    </row>
    <row r="150" spans="1:22" s="30" customFormat="1" ht="24" customHeight="1">
      <c r="A150" s="129"/>
      <c r="B150" s="79" t="str">
        <f>+IF('内訳明細書 (2工種め)'!B33="","",'内訳明細書 (2工種め)'!B33)</f>
        <v/>
      </c>
      <c r="C150" s="74"/>
      <c r="D150" s="80" t="str">
        <f>+IF('内訳明細書 (2工種め)'!D33="","",'内訳明細書 (2工種め)'!D33)</f>
        <v/>
      </c>
      <c r="E150" s="31" t="str">
        <f>+IF('内訳明細書 (2工種め)'!E33="","",'内訳明細書 (2工種め)'!E33)</f>
        <v/>
      </c>
      <c r="F150" s="32"/>
      <c r="G150" s="83" t="str">
        <f>+IF('内訳明細書 (2工種め)'!G33="","",'内訳明細書 (2工種め)'!G33)</f>
        <v/>
      </c>
      <c r="H150" s="81" t="str">
        <f>+IF('内訳明細書 (2工種め)'!H33="","",'内訳明細書 (2工種め)'!H33)</f>
        <v/>
      </c>
      <c r="I150" s="82" t="str">
        <f>+IF('内訳明細書 (2工種め)'!I33="","",'内訳明細書 (2工種め)'!I33)</f>
        <v/>
      </c>
      <c r="J150" s="33">
        <f>+IF('内訳明細書 (2工種め)'!J33="","",'内訳明細書 (2工種め)'!J33)</f>
        <v>0</v>
      </c>
      <c r="K150" s="33" t="str">
        <f t="shared" si="11"/>
        <v/>
      </c>
      <c r="L150" s="94" t="str">
        <f t="shared" si="8"/>
        <v/>
      </c>
      <c r="M150" s="94" t="str">
        <f t="shared" si="9"/>
        <v/>
      </c>
      <c r="N150" s="94" t="str">
        <f t="shared" si="12"/>
        <v/>
      </c>
      <c r="P150" s="39"/>
      <c r="Q150" s="37"/>
      <c r="R150" s="36"/>
      <c r="T150" s="28"/>
      <c r="U150" s="37"/>
      <c r="V150" s="36"/>
    </row>
    <row r="151" spans="1:22" s="30" customFormat="1" ht="24" customHeight="1">
      <c r="A151" s="129"/>
      <c r="B151" s="79" t="str">
        <f>+IF('内訳明細書 (2工種め)'!B34="","",'内訳明細書 (2工種め)'!B34)</f>
        <v/>
      </c>
      <c r="C151" s="74"/>
      <c r="D151" s="80" t="str">
        <f>+IF('内訳明細書 (2工種め)'!D34="","",'内訳明細書 (2工種め)'!D34)</f>
        <v/>
      </c>
      <c r="E151" s="31" t="str">
        <f>+IF('内訳明細書 (2工種め)'!E34="","",'内訳明細書 (2工種め)'!E34)</f>
        <v/>
      </c>
      <c r="F151" s="32"/>
      <c r="G151" s="83" t="str">
        <f>+IF('内訳明細書 (2工種め)'!G34="","",'内訳明細書 (2工種め)'!G34)</f>
        <v/>
      </c>
      <c r="H151" s="81" t="str">
        <f>+IF('内訳明細書 (2工種め)'!H34="","",'内訳明細書 (2工種め)'!H34)</f>
        <v/>
      </c>
      <c r="I151" s="82" t="str">
        <f>+IF('内訳明細書 (2工種め)'!I34="","",'内訳明細書 (2工種め)'!I34)</f>
        <v/>
      </c>
      <c r="J151" s="33">
        <f>+IF('内訳明細書 (2工種め)'!J34="","",'内訳明細書 (2工種め)'!J34)</f>
        <v>0</v>
      </c>
      <c r="K151" s="33" t="str">
        <f t="shared" si="11"/>
        <v/>
      </c>
      <c r="L151" s="94" t="str">
        <f t="shared" si="8"/>
        <v/>
      </c>
      <c r="M151" s="94" t="str">
        <f t="shared" si="9"/>
        <v/>
      </c>
      <c r="N151" s="94" t="str">
        <f t="shared" si="12"/>
        <v/>
      </c>
      <c r="P151" s="39"/>
      <c r="Q151" s="37"/>
      <c r="R151" s="36"/>
      <c r="T151" s="28"/>
      <c r="U151" s="37"/>
      <c r="V151" s="36"/>
    </row>
    <row r="152" spans="1:22" s="30" customFormat="1" ht="24" customHeight="1">
      <c r="A152" s="129"/>
      <c r="B152" s="79" t="str">
        <f>+IF('内訳明細書 (2工種め)'!B35="","",'内訳明細書 (2工種め)'!B35)</f>
        <v/>
      </c>
      <c r="C152" s="74"/>
      <c r="D152" s="80" t="str">
        <f>+IF('内訳明細書 (2工種め)'!D35="","",'内訳明細書 (2工種め)'!D35)</f>
        <v/>
      </c>
      <c r="E152" s="31" t="str">
        <f>+IF('内訳明細書 (2工種め)'!E35="","",'内訳明細書 (2工種め)'!E35)</f>
        <v/>
      </c>
      <c r="F152" s="32"/>
      <c r="G152" s="83" t="str">
        <f>+IF('内訳明細書 (2工種め)'!G35="","",'内訳明細書 (2工種め)'!G35)</f>
        <v/>
      </c>
      <c r="H152" s="81" t="str">
        <f>+IF('内訳明細書 (2工種め)'!H35="","",'内訳明細書 (2工種め)'!H35)</f>
        <v/>
      </c>
      <c r="I152" s="82" t="str">
        <f>+IF('内訳明細書 (2工種め)'!I35="","",'内訳明細書 (2工種め)'!I35)</f>
        <v/>
      </c>
      <c r="J152" s="33">
        <f>+IF('内訳明細書 (2工種め)'!J35="","",'内訳明細書 (2工種め)'!J35)</f>
        <v>0</v>
      </c>
      <c r="K152" s="33" t="str">
        <f t="shared" si="11"/>
        <v/>
      </c>
      <c r="L152" s="94" t="str">
        <f t="shared" si="8"/>
        <v/>
      </c>
      <c r="M152" s="94" t="str">
        <f t="shared" si="9"/>
        <v/>
      </c>
      <c r="N152" s="94" t="str">
        <f t="shared" si="12"/>
        <v/>
      </c>
      <c r="P152" s="39"/>
      <c r="Q152" s="37"/>
      <c r="R152" s="36"/>
      <c r="T152" s="28"/>
      <c r="U152" s="37"/>
      <c r="V152" s="36"/>
    </row>
    <row r="153" spans="1:22" s="30" customFormat="1" ht="24" customHeight="1">
      <c r="A153" s="129"/>
      <c r="B153" s="79" t="str">
        <f>+IF('内訳明細書 (2工種め)'!B36="","",'内訳明細書 (2工種め)'!B36)</f>
        <v/>
      </c>
      <c r="C153" s="74"/>
      <c r="D153" s="80" t="str">
        <f>+IF('内訳明細書 (2工種め)'!D36="","",'内訳明細書 (2工種め)'!D36)</f>
        <v/>
      </c>
      <c r="E153" s="31" t="str">
        <f>+IF('内訳明細書 (2工種め)'!E36="","",'内訳明細書 (2工種め)'!E36)</f>
        <v/>
      </c>
      <c r="F153" s="32"/>
      <c r="G153" s="83" t="str">
        <f>+IF('内訳明細書 (2工種め)'!G36="","",'内訳明細書 (2工種め)'!G36)</f>
        <v/>
      </c>
      <c r="H153" s="81" t="str">
        <f>+IF('内訳明細書 (2工種め)'!H36="","",'内訳明細書 (2工種め)'!H36)</f>
        <v/>
      </c>
      <c r="I153" s="82" t="str">
        <f>+IF('内訳明細書 (2工種め)'!I36="","",'内訳明細書 (2工種め)'!I36)</f>
        <v/>
      </c>
      <c r="J153" s="33">
        <f>+IF('内訳明細書 (2工種め)'!J36="","",'内訳明細書 (2工種め)'!J36)</f>
        <v>0</v>
      </c>
      <c r="K153" s="33" t="str">
        <f t="shared" si="11"/>
        <v/>
      </c>
      <c r="L153" s="94" t="str">
        <f t="shared" si="8"/>
        <v/>
      </c>
      <c r="M153" s="94" t="str">
        <f t="shared" si="9"/>
        <v/>
      </c>
      <c r="N153" s="94" t="str">
        <f t="shared" si="12"/>
        <v/>
      </c>
      <c r="P153" s="39"/>
      <c r="Q153" s="37"/>
      <c r="R153" s="36"/>
      <c r="T153" s="28"/>
      <c r="U153" s="37"/>
      <c r="V153" s="36"/>
    </row>
    <row r="154" spans="1:22" s="30" customFormat="1" ht="25" customHeight="1">
      <c r="A154" s="129"/>
      <c r="B154" s="79" t="str">
        <f>+IF('内訳明細書 (2工種め)'!B37="","",'内訳明細書 (2工種め)'!B37)</f>
        <v/>
      </c>
      <c r="C154" s="74"/>
      <c r="D154" s="80" t="str">
        <f>+IF('内訳明細書 (2工種め)'!D37="","",'内訳明細書 (2工種め)'!D37)</f>
        <v/>
      </c>
      <c r="E154" s="31" t="str">
        <f>+IF('内訳明細書 (2工種め)'!E37="","",'内訳明細書 (2工種め)'!E37)</f>
        <v/>
      </c>
      <c r="F154" s="32"/>
      <c r="G154" s="83" t="str">
        <f>+IF('内訳明細書 (2工種め)'!G37="","",'内訳明細書 (2工種め)'!G37)</f>
        <v/>
      </c>
      <c r="H154" s="81" t="str">
        <f>+IF('内訳明細書 (2工種め)'!H37="","",'内訳明細書 (2工種め)'!H37)</f>
        <v/>
      </c>
      <c r="I154" s="82" t="str">
        <f>+IF('内訳明細書 (2工種め)'!I37="","",'内訳明細書 (2工種め)'!I37)</f>
        <v/>
      </c>
      <c r="J154" s="33">
        <f>+IF('内訳明細書 (2工種め)'!J37="","",'内訳明細書 (2工種め)'!J37)</f>
        <v>0</v>
      </c>
      <c r="K154" s="33" t="str">
        <f t="shared" si="11"/>
        <v/>
      </c>
      <c r="L154" s="94" t="str">
        <f t="shared" ref="L154:L189" si="13">IF(COUNTIF(A154,"*-0019-*")&gt;0,40000,IF(COUNTIF(A154,"*-0015-*")&gt;0,10000,IF(COUNTIF(A154,"*-0010-*")&gt;0,40001,IF(COUNTIF(A154,"*-0020-*")&gt;0,70000,""))))</f>
        <v/>
      </c>
      <c r="M154" s="94" t="str">
        <f t="shared" si="9"/>
        <v/>
      </c>
      <c r="N154" s="94" t="str">
        <f t="shared" si="12"/>
        <v/>
      </c>
      <c r="P154" s="39"/>
      <c r="Q154" s="37"/>
      <c r="R154" s="36"/>
      <c r="T154" s="28"/>
      <c r="U154" s="37"/>
      <c r="V154" s="36"/>
    </row>
    <row r="155" spans="1:22" s="30" customFormat="1" ht="25" customHeight="1">
      <c r="A155" s="129"/>
      <c r="B155" s="79" t="str">
        <f>+IF('内訳明細書 (2工種め)'!B38="","",'内訳明細書 (2工種め)'!B38)</f>
        <v/>
      </c>
      <c r="C155" s="74"/>
      <c r="D155" s="80" t="str">
        <f>+IF('内訳明細書 (2工種め)'!D38="","",'内訳明細書 (2工種め)'!D38)</f>
        <v/>
      </c>
      <c r="E155" s="31" t="str">
        <f>+IF('内訳明細書 (2工種め)'!E38="","",'内訳明細書 (2工種め)'!E38)</f>
        <v/>
      </c>
      <c r="F155" s="32"/>
      <c r="G155" s="83" t="str">
        <f>+IF('内訳明細書 (2工種め)'!G38="","",'内訳明細書 (2工種め)'!G38)</f>
        <v/>
      </c>
      <c r="H155" s="81" t="str">
        <f>+IF('内訳明細書 (2工種め)'!H38="","",'内訳明細書 (2工種め)'!H38)</f>
        <v/>
      </c>
      <c r="I155" s="82" t="str">
        <f>+IF('内訳明細書 (2工種め)'!I38="","",'内訳明細書 (2工種め)'!I38)</f>
        <v/>
      </c>
      <c r="J155" s="33">
        <f>+IF('内訳明細書 (2工種め)'!J38="","",'内訳明細書 (2工種め)'!J38)</f>
        <v>0</v>
      </c>
      <c r="K155" s="33" t="str">
        <f t="shared" si="11"/>
        <v/>
      </c>
      <c r="L155" s="94" t="str">
        <f t="shared" si="13"/>
        <v/>
      </c>
      <c r="M155" s="94" t="str">
        <f t="shared" si="9"/>
        <v/>
      </c>
      <c r="N155" s="94" t="str">
        <f t="shared" si="12"/>
        <v/>
      </c>
      <c r="P155" s="39"/>
      <c r="Q155" s="37"/>
      <c r="R155" s="36"/>
      <c r="T155" s="28"/>
      <c r="U155" s="37"/>
      <c r="V155" s="36"/>
    </row>
    <row r="156" spans="1:22" s="30" customFormat="1" ht="25" customHeight="1">
      <c r="A156" s="129"/>
      <c r="B156" s="79" t="str">
        <f>+IF('内訳明細書 (2工種め)'!B39="","",'内訳明細書 (2工種め)'!B39)</f>
        <v/>
      </c>
      <c r="C156" s="74"/>
      <c r="D156" s="80" t="str">
        <f>+IF('内訳明細書 (2工種め)'!D39="","",'内訳明細書 (2工種め)'!D39)</f>
        <v/>
      </c>
      <c r="E156" s="31" t="str">
        <f>+IF('内訳明細書 (2工種め)'!E39="","",'内訳明細書 (2工種め)'!E39)</f>
        <v/>
      </c>
      <c r="F156" s="32"/>
      <c r="G156" s="83" t="str">
        <f>+IF('内訳明細書 (2工種め)'!G39="","",'内訳明細書 (2工種め)'!G39)</f>
        <v/>
      </c>
      <c r="H156" s="81" t="str">
        <f>+IF('内訳明細書 (2工種め)'!H39="","",'内訳明細書 (2工種め)'!H39)</f>
        <v/>
      </c>
      <c r="I156" s="82" t="str">
        <f>+IF('内訳明細書 (2工種め)'!I39="","",'内訳明細書 (2工種め)'!I39)</f>
        <v/>
      </c>
      <c r="J156" s="33">
        <f>+IF('内訳明細書 (2工種め)'!J39="","",'内訳明細書 (2工種め)'!J39)</f>
        <v>0</v>
      </c>
      <c r="K156" s="33" t="str">
        <f t="shared" si="11"/>
        <v/>
      </c>
      <c r="L156" s="94" t="str">
        <f t="shared" si="13"/>
        <v/>
      </c>
      <c r="M156" s="94" t="str">
        <f t="shared" ref="M156:M189" si="14">+IF(B156="","",1)</f>
        <v/>
      </c>
      <c r="N156" s="94" t="str">
        <f t="shared" si="12"/>
        <v/>
      </c>
      <c r="P156" s="39"/>
      <c r="Q156" s="37"/>
      <c r="R156" s="36"/>
      <c r="T156" s="28"/>
      <c r="U156" s="37"/>
      <c r="V156" s="36"/>
    </row>
    <row r="157" spans="1:22" s="30" customFormat="1" ht="25" customHeight="1">
      <c r="A157" s="129"/>
      <c r="B157" s="79" t="str">
        <f>+IF('内訳明細書 (2工種め)'!B40="","",'内訳明細書 (2工種め)'!B40)</f>
        <v/>
      </c>
      <c r="C157" s="74"/>
      <c r="D157" s="80" t="str">
        <f>+IF('内訳明細書 (2工種め)'!D40="","",'内訳明細書 (2工種め)'!D40)</f>
        <v/>
      </c>
      <c r="E157" s="31" t="str">
        <f>+IF('内訳明細書 (2工種め)'!E40="","",'内訳明細書 (2工種め)'!E40)</f>
        <v/>
      </c>
      <c r="F157" s="32"/>
      <c r="G157" s="83" t="str">
        <f>+IF('内訳明細書 (2工種め)'!G40="","",'内訳明細書 (2工種め)'!G40)</f>
        <v/>
      </c>
      <c r="H157" s="81" t="str">
        <f>+IF('内訳明細書 (2工種め)'!H40="","",'内訳明細書 (2工種め)'!H40)</f>
        <v/>
      </c>
      <c r="I157" s="82" t="str">
        <f>+IF('内訳明細書 (2工種め)'!I40="","",'内訳明細書 (2工種め)'!I40)</f>
        <v/>
      </c>
      <c r="J157" s="33">
        <f>+IF('内訳明細書 (2工種め)'!J40="","",'内訳明細書 (2工種め)'!J40)</f>
        <v>0</v>
      </c>
      <c r="K157" s="33" t="str">
        <f t="shared" ref="K157:K189" si="15">IF(COUNTIF(A157,"*-*"),4,IF(A157="","",IF(A157&gt;9999,3,IF(A157&gt;99,2,IF(A157="",4,1)))))</f>
        <v/>
      </c>
      <c r="L157" s="94" t="str">
        <f t="shared" si="13"/>
        <v/>
      </c>
      <c r="M157" s="94" t="str">
        <f t="shared" si="14"/>
        <v/>
      </c>
      <c r="N157" s="94" t="str">
        <f t="shared" si="12"/>
        <v/>
      </c>
      <c r="P157" s="39"/>
      <c r="Q157" s="37"/>
      <c r="R157" s="36"/>
      <c r="T157" s="28"/>
      <c r="U157" s="37"/>
      <c r="V157" s="36"/>
    </row>
    <row r="158" spans="1:22" s="30" customFormat="1" ht="25" customHeight="1">
      <c r="A158" s="129"/>
      <c r="B158" s="79" t="str">
        <f>+IF('内訳明細書 (2工種め)'!B41="","",'内訳明細書 (2工種め)'!B41)</f>
        <v/>
      </c>
      <c r="C158" s="74"/>
      <c r="D158" s="80" t="str">
        <f>+IF('内訳明細書 (2工種め)'!D41="","",'内訳明細書 (2工種め)'!D41)</f>
        <v/>
      </c>
      <c r="E158" s="31" t="str">
        <f>+IF('内訳明細書 (2工種め)'!E41="","",'内訳明細書 (2工種め)'!E41)</f>
        <v/>
      </c>
      <c r="F158" s="32"/>
      <c r="G158" s="83" t="str">
        <f>+IF('内訳明細書 (2工種め)'!G41="","",'内訳明細書 (2工種め)'!G41)</f>
        <v/>
      </c>
      <c r="H158" s="81" t="str">
        <f>+IF('内訳明細書 (2工種め)'!H41="","",'内訳明細書 (2工種め)'!H41)</f>
        <v/>
      </c>
      <c r="I158" s="82" t="str">
        <f>+IF('内訳明細書 (2工種め)'!I41="","",'内訳明細書 (2工種め)'!I41)</f>
        <v/>
      </c>
      <c r="J158" s="33">
        <f>+IF('内訳明細書 (2工種め)'!J41="","",'内訳明細書 (2工種め)'!J41)</f>
        <v>0</v>
      </c>
      <c r="K158" s="33" t="str">
        <f t="shared" si="15"/>
        <v/>
      </c>
      <c r="L158" s="94" t="str">
        <f t="shared" si="13"/>
        <v/>
      </c>
      <c r="M158" s="94" t="str">
        <f t="shared" si="14"/>
        <v/>
      </c>
      <c r="N158" s="94" t="str">
        <f t="shared" si="12"/>
        <v/>
      </c>
      <c r="P158" s="39"/>
      <c r="Q158" s="37"/>
      <c r="R158" s="36"/>
      <c r="T158" s="28"/>
      <c r="U158" s="37"/>
      <c r="V158" s="36"/>
    </row>
    <row r="159" spans="1:22" s="30" customFormat="1" ht="25" customHeight="1">
      <c r="A159" s="129"/>
      <c r="B159" s="79" t="str">
        <f>+IF('内訳明細書 (2工種め)'!B42="","",'内訳明細書 (2工種め)'!B42)</f>
        <v/>
      </c>
      <c r="C159" s="74"/>
      <c r="D159" s="80" t="str">
        <f>+IF('内訳明細書 (2工種め)'!D42="","",'内訳明細書 (2工種め)'!D42)</f>
        <v/>
      </c>
      <c r="E159" s="31" t="str">
        <f>+IF('内訳明細書 (2工種め)'!E42="","",'内訳明細書 (2工種め)'!E42)</f>
        <v/>
      </c>
      <c r="F159" s="32"/>
      <c r="G159" s="83" t="str">
        <f>+IF('内訳明細書 (2工種め)'!G42="","",'内訳明細書 (2工種め)'!G42)</f>
        <v/>
      </c>
      <c r="H159" s="81" t="str">
        <f>+IF('内訳明細書 (2工種め)'!H42="","",'内訳明細書 (2工種め)'!H42)</f>
        <v/>
      </c>
      <c r="I159" s="82" t="str">
        <f>+IF('内訳明細書 (2工種め)'!I42="","",'内訳明細書 (2工種め)'!I42)</f>
        <v/>
      </c>
      <c r="J159" s="33">
        <f>+IF('内訳明細書 (2工種め)'!J42="","",'内訳明細書 (2工種め)'!J42)</f>
        <v>0</v>
      </c>
      <c r="K159" s="33" t="str">
        <f t="shared" si="15"/>
        <v/>
      </c>
      <c r="L159" s="94" t="str">
        <f t="shared" si="13"/>
        <v/>
      </c>
      <c r="M159" s="94" t="str">
        <f t="shared" si="14"/>
        <v/>
      </c>
      <c r="N159" s="94" t="str">
        <f t="shared" si="12"/>
        <v/>
      </c>
      <c r="P159" s="39"/>
      <c r="Q159" s="37"/>
      <c r="R159" s="36"/>
      <c r="T159" s="28"/>
      <c r="U159" s="37"/>
      <c r="V159" s="36"/>
    </row>
    <row r="160" spans="1:22" s="30" customFormat="1" ht="25" customHeight="1">
      <c r="A160" s="129"/>
      <c r="B160" s="79" t="str">
        <f>+IF('内訳明細書 (2工種め)'!B43="","",'内訳明細書 (2工種め)'!B43)</f>
        <v/>
      </c>
      <c r="C160" s="74"/>
      <c r="D160" s="80" t="str">
        <f>+IF('内訳明細書 (2工種め)'!D43="","",'内訳明細書 (2工種め)'!D43)</f>
        <v/>
      </c>
      <c r="E160" s="31" t="str">
        <f>+IF('内訳明細書 (2工種め)'!E43="","",'内訳明細書 (2工種め)'!E43)</f>
        <v/>
      </c>
      <c r="F160" s="32"/>
      <c r="G160" s="83" t="str">
        <f>+IF('内訳明細書 (2工種め)'!G43="","",'内訳明細書 (2工種め)'!G43)</f>
        <v/>
      </c>
      <c r="H160" s="81" t="str">
        <f>+IF('内訳明細書 (2工種め)'!H43="","",'内訳明細書 (2工種め)'!H43)</f>
        <v/>
      </c>
      <c r="I160" s="82" t="str">
        <f>+IF('内訳明細書 (2工種め)'!I43="","",'内訳明細書 (2工種め)'!I43)</f>
        <v/>
      </c>
      <c r="J160" s="33">
        <f>+IF('内訳明細書 (2工種め)'!J43="","",'内訳明細書 (2工種め)'!J43)</f>
        <v>0</v>
      </c>
      <c r="K160" s="33" t="str">
        <f t="shared" si="15"/>
        <v/>
      </c>
      <c r="L160" s="94" t="str">
        <f t="shared" si="13"/>
        <v/>
      </c>
      <c r="M160" s="94" t="str">
        <f t="shared" si="14"/>
        <v/>
      </c>
      <c r="N160" s="94" t="str">
        <f t="shared" si="12"/>
        <v/>
      </c>
      <c r="P160" s="39"/>
      <c r="Q160" s="37"/>
      <c r="R160" s="36"/>
      <c r="T160" s="28"/>
      <c r="U160" s="37"/>
      <c r="V160" s="36"/>
    </row>
    <row r="161" spans="1:22" s="30" customFormat="1" ht="25" customHeight="1">
      <c r="A161" s="129"/>
      <c r="B161" s="79" t="str">
        <f>+IF('内訳明細書 (2工種め)'!B44="","",'内訳明細書 (2工種め)'!B44)</f>
        <v/>
      </c>
      <c r="C161" s="74"/>
      <c r="D161" s="80" t="str">
        <f>+IF('内訳明細書 (2工種め)'!D44="","",'内訳明細書 (2工種め)'!D44)</f>
        <v/>
      </c>
      <c r="E161" s="31" t="str">
        <f>+IF('内訳明細書 (2工種め)'!E44="","",'内訳明細書 (2工種め)'!E44)</f>
        <v/>
      </c>
      <c r="F161" s="32"/>
      <c r="G161" s="83" t="str">
        <f>+IF('内訳明細書 (2工種め)'!G44="","",'内訳明細書 (2工種め)'!G44)</f>
        <v/>
      </c>
      <c r="H161" s="81" t="str">
        <f>+IF('内訳明細書 (2工種め)'!H44="","",'内訳明細書 (2工種め)'!H44)</f>
        <v/>
      </c>
      <c r="I161" s="82" t="str">
        <f>+IF('内訳明細書 (2工種め)'!I44="","",'内訳明細書 (2工種め)'!I44)</f>
        <v/>
      </c>
      <c r="J161" s="33">
        <f>+IF('内訳明細書 (2工種め)'!J44="","",'内訳明細書 (2工種め)'!J44)</f>
        <v>0</v>
      </c>
      <c r="K161" s="33" t="str">
        <f t="shared" si="15"/>
        <v/>
      </c>
      <c r="L161" s="94" t="str">
        <f t="shared" si="13"/>
        <v/>
      </c>
      <c r="M161" s="94" t="str">
        <f t="shared" si="14"/>
        <v/>
      </c>
      <c r="N161" s="94" t="str">
        <f t="shared" si="12"/>
        <v/>
      </c>
      <c r="P161" s="39"/>
      <c r="Q161" s="37"/>
      <c r="R161" s="36"/>
      <c r="T161" s="28"/>
      <c r="U161" s="37"/>
      <c r="V161" s="36"/>
    </row>
    <row r="162" spans="1:22" ht="25" customHeight="1">
      <c r="A162" s="129"/>
      <c r="B162" s="79" t="str">
        <f>+IF('内訳明細書 (2工種め)'!B45="","",'内訳明細書 (2工種め)'!B45)</f>
        <v/>
      </c>
      <c r="C162" s="74"/>
      <c r="D162" s="80" t="str">
        <f>+IF('内訳明細書 (2工種め)'!D45="","",'内訳明細書 (2工種め)'!D45)</f>
        <v/>
      </c>
      <c r="E162" s="31" t="str">
        <f>+IF('内訳明細書 (2工種め)'!E45="","",'内訳明細書 (2工種め)'!E45)</f>
        <v/>
      </c>
      <c r="F162" s="32"/>
      <c r="G162" s="83" t="str">
        <f>+IF('内訳明細書 (2工種め)'!G45="","",'内訳明細書 (2工種め)'!G45)</f>
        <v/>
      </c>
      <c r="H162" s="81" t="str">
        <f>+IF('内訳明細書 (2工種め)'!H45="","",'内訳明細書 (2工種め)'!H45)</f>
        <v/>
      </c>
      <c r="I162" s="82" t="str">
        <f>+IF('内訳明細書 (2工種め)'!I45="","",'内訳明細書 (2工種め)'!I45)</f>
        <v/>
      </c>
      <c r="J162" s="33">
        <f>+IF('内訳明細書 (2工種め)'!J45="","",'内訳明細書 (2工種め)'!J45)</f>
        <v>0</v>
      </c>
      <c r="K162" s="33" t="str">
        <f t="shared" si="15"/>
        <v/>
      </c>
      <c r="L162" s="94" t="str">
        <f t="shared" si="13"/>
        <v/>
      </c>
      <c r="M162" s="94" t="str">
        <f t="shared" si="14"/>
        <v/>
      </c>
      <c r="N162" s="94" t="str">
        <f t="shared" si="12"/>
        <v/>
      </c>
    </row>
    <row r="163" spans="1:22" ht="25" customHeight="1">
      <c r="A163" s="129"/>
      <c r="B163" s="79" t="str">
        <f>+IF('内訳明細書 (2工種め)'!B46="","",'内訳明細書 (2工種め)'!B46)</f>
        <v/>
      </c>
      <c r="C163" s="74"/>
      <c r="D163" s="80" t="str">
        <f>+IF('内訳明細書 (2工種め)'!D46="","",'内訳明細書 (2工種め)'!D46)</f>
        <v/>
      </c>
      <c r="E163" s="31" t="str">
        <f>+IF('内訳明細書 (2工種め)'!E46="","",'内訳明細書 (2工種め)'!E46)</f>
        <v/>
      </c>
      <c r="F163" s="32"/>
      <c r="G163" s="83" t="str">
        <f>+IF('内訳明細書 (2工種め)'!G46="","",'内訳明細書 (2工種め)'!G46)</f>
        <v/>
      </c>
      <c r="H163" s="81" t="str">
        <f>+IF('内訳明細書 (2工種め)'!H46="","",'内訳明細書 (2工種め)'!H46)</f>
        <v/>
      </c>
      <c r="I163" s="82" t="str">
        <f>+IF('内訳明細書 (2工種め)'!I46="","",'内訳明細書 (2工種め)'!I46)</f>
        <v/>
      </c>
      <c r="J163" s="33">
        <f>+IF('内訳明細書 (2工種め)'!J46="","",'内訳明細書 (2工種め)'!J46)</f>
        <v>0</v>
      </c>
      <c r="K163" s="33" t="str">
        <f t="shared" si="15"/>
        <v/>
      </c>
      <c r="L163" s="94" t="str">
        <f t="shared" si="13"/>
        <v/>
      </c>
      <c r="M163" s="94" t="str">
        <f t="shared" si="14"/>
        <v/>
      </c>
      <c r="N163" s="94" t="str">
        <f t="shared" si="12"/>
        <v/>
      </c>
    </row>
    <row r="164" spans="1:22" ht="25" customHeight="1">
      <c r="A164" s="129"/>
      <c r="B164" s="79" t="str">
        <f>+IF('内訳明細書 (2工種め)'!B47="","",'内訳明細書 (2工種め)'!B47)</f>
        <v/>
      </c>
      <c r="C164" s="74"/>
      <c r="D164" s="80" t="str">
        <f>+IF('内訳明細書 (2工種め)'!D47="","",'内訳明細書 (2工種め)'!D47)</f>
        <v/>
      </c>
      <c r="E164" s="31" t="str">
        <f>+IF('内訳明細書 (2工種め)'!E47="","",'内訳明細書 (2工種め)'!E47)</f>
        <v/>
      </c>
      <c r="F164" s="32"/>
      <c r="G164" s="83" t="str">
        <f>+IF('内訳明細書 (2工種め)'!G47="","",'内訳明細書 (2工種め)'!G47)</f>
        <v/>
      </c>
      <c r="H164" s="81" t="str">
        <f>+IF('内訳明細書 (2工種め)'!H47="","",'内訳明細書 (2工種め)'!H47)</f>
        <v/>
      </c>
      <c r="I164" s="82" t="str">
        <f>+IF('内訳明細書 (2工種め)'!I47="","",'内訳明細書 (2工種め)'!I47)</f>
        <v/>
      </c>
      <c r="J164" s="33">
        <f>+IF('内訳明細書 (2工種め)'!J47="","",'内訳明細書 (2工種め)'!J47)</f>
        <v>0</v>
      </c>
      <c r="K164" s="33" t="str">
        <f t="shared" si="15"/>
        <v/>
      </c>
      <c r="L164" s="94" t="str">
        <f t="shared" si="13"/>
        <v/>
      </c>
      <c r="M164" s="94" t="str">
        <f t="shared" si="14"/>
        <v/>
      </c>
      <c r="N164" s="94" t="str">
        <f t="shared" si="12"/>
        <v/>
      </c>
    </row>
    <row r="165" spans="1:22" ht="25" customHeight="1">
      <c r="A165" s="129"/>
      <c r="B165" s="79" t="str">
        <f>+IF('内訳明細書 (2工種め)'!B48="","",'内訳明細書 (2工種め)'!B48)</f>
        <v/>
      </c>
      <c r="C165" s="74"/>
      <c r="D165" s="80" t="str">
        <f>+IF('内訳明細書 (2工種め)'!D48="","",'内訳明細書 (2工種め)'!D48)</f>
        <v/>
      </c>
      <c r="E165" s="31" t="str">
        <f>+IF('内訳明細書 (2工種め)'!E48="","",'内訳明細書 (2工種め)'!E48)</f>
        <v/>
      </c>
      <c r="F165" s="32"/>
      <c r="G165" s="83" t="str">
        <f>+IF('内訳明細書 (2工種め)'!G48="","",'内訳明細書 (2工種め)'!G48)</f>
        <v/>
      </c>
      <c r="H165" s="81" t="str">
        <f>+IF('内訳明細書 (2工種め)'!H48="","",'内訳明細書 (2工種め)'!H48)</f>
        <v/>
      </c>
      <c r="I165" s="82" t="str">
        <f>+IF('内訳明細書 (2工種め)'!I48="","",'内訳明細書 (2工種め)'!I48)</f>
        <v/>
      </c>
      <c r="J165" s="33">
        <f>+IF('内訳明細書 (2工種め)'!J48="","",'内訳明細書 (2工種め)'!J48)</f>
        <v>0</v>
      </c>
      <c r="K165" s="33" t="str">
        <f t="shared" si="15"/>
        <v/>
      </c>
      <c r="L165" s="94" t="str">
        <f t="shared" si="13"/>
        <v/>
      </c>
      <c r="M165" s="94" t="str">
        <f t="shared" si="14"/>
        <v/>
      </c>
      <c r="N165" s="94" t="str">
        <f t="shared" si="12"/>
        <v/>
      </c>
    </row>
    <row r="166" spans="1:22" ht="25" customHeight="1">
      <c r="A166" s="129"/>
      <c r="B166" s="79" t="str">
        <f>+IF('内訳明細書 (2工種め)'!B49="","",'内訳明細書 (2工種め)'!B49)</f>
        <v/>
      </c>
      <c r="C166" s="74"/>
      <c r="D166" s="80" t="str">
        <f>+IF('内訳明細書 (2工種め)'!D49="","",'内訳明細書 (2工種め)'!D49)</f>
        <v/>
      </c>
      <c r="E166" s="31" t="str">
        <f>+IF('内訳明細書 (2工種め)'!E49="","",'内訳明細書 (2工種め)'!E49)</f>
        <v/>
      </c>
      <c r="F166" s="32"/>
      <c r="G166" s="83" t="str">
        <f>+IF('内訳明細書 (2工種め)'!G49="","",'内訳明細書 (2工種め)'!G49)</f>
        <v/>
      </c>
      <c r="H166" s="81" t="str">
        <f>+IF('内訳明細書 (2工種め)'!H49="","",'内訳明細書 (2工種め)'!H49)</f>
        <v/>
      </c>
      <c r="I166" s="82" t="str">
        <f>+IF('内訳明細書 (2工種め)'!I49="","",'内訳明細書 (2工種め)'!I49)</f>
        <v/>
      </c>
      <c r="J166" s="33">
        <f>+IF('内訳明細書 (2工種め)'!J49="","",'内訳明細書 (2工種め)'!J49)</f>
        <v>0</v>
      </c>
      <c r="K166" s="33" t="str">
        <f t="shared" si="15"/>
        <v/>
      </c>
      <c r="L166" s="94" t="str">
        <f t="shared" si="13"/>
        <v/>
      </c>
      <c r="M166" s="94" t="str">
        <f t="shared" si="14"/>
        <v/>
      </c>
      <c r="N166" s="94" t="str">
        <f t="shared" si="12"/>
        <v/>
      </c>
    </row>
    <row r="167" spans="1:22" ht="25" customHeight="1">
      <c r="A167" s="129"/>
      <c r="B167" s="79" t="str">
        <f>+IF('内訳明細書 (2工種め)'!B50="","",'内訳明細書 (2工種め)'!B50)</f>
        <v/>
      </c>
      <c r="C167" s="74"/>
      <c r="D167" s="80" t="str">
        <f>+IF('内訳明細書 (2工種め)'!D50="","",'内訳明細書 (2工種め)'!D50)</f>
        <v/>
      </c>
      <c r="E167" s="31" t="str">
        <f>+IF('内訳明細書 (2工種め)'!E50="","",'内訳明細書 (2工種め)'!E50)</f>
        <v/>
      </c>
      <c r="F167" s="32"/>
      <c r="G167" s="83" t="str">
        <f>+IF('内訳明細書 (2工種め)'!G50="","",'内訳明細書 (2工種め)'!G50)</f>
        <v/>
      </c>
      <c r="H167" s="81" t="str">
        <f>+IF('内訳明細書 (2工種め)'!H50="","",'内訳明細書 (2工種め)'!H50)</f>
        <v/>
      </c>
      <c r="I167" s="82" t="str">
        <f>+IF('内訳明細書 (2工種め)'!I50="","",'内訳明細書 (2工種め)'!I50)</f>
        <v/>
      </c>
      <c r="J167" s="33">
        <f>+IF('内訳明細書 (2工種め)'!J50="","",'内訳明細書 (2工種め)'!J50)</f>
        <v>0</v>
      </c>
      <c r="K167" s="33" t="str">
        <f t="shared" si="15"/>
        <v/>
      </c>
      <c r="L167" s="94" t="str">
        <f t="shared" si="13"/>
        <v/>
      </c>
      <c r="M167" s="94" t="str">
        <f t="shared" si="14"/>
        <v/>
      </c>
      <c r="N167" s="94" t="str">
        <f t="shared" si="12"/>
        <v/>
      </c>
    </row>
    <row r="168" spans="1:22" ht="25" customHeight="1">
      <c r="A168" s="129"/>
      <c r="B168" s="79" t="str">
        <f>+IF('内訳明細書 (2工種め)'!B51="","",'内訳明細書 (2工種め)'!B51)</f>
        <v/>
      </c>
      <c r="C168" s="74"/>
      <c r="D168" s="80" t="str">
        <f>+IF('内訳明細書 (2工種め)'!D51="","",'内訳明細書 (2工種め)'!D51)</f>
        <v/>
      </c>
      <c r="E168" s="31" t="str">
        <f>+IF('内訳明細書 (2工種め)'!E51="","",'内訳明細書 (2工種め)'!E51)</f>
        <v/>
      </c>
      <c r="F168" s="32"/>
      <c r="G168" s="83" t="str">
        <f>+IF('内訳明細書 (2工種め)'!G51="","",'内訳明細書 (2工種め)'!G51)</f>
        <v/>
      </c>
      <c r="H168" s="81" t="str">
        <f>+IF('内訳明細書 (2工種め)'!H51="","",'内訳明細書 (2工種め)'!H51)</f>
        <v/>
      </c>
      <c r="I168" s="82" t="str">
        <f>+IF('内訳明細書 (2工種め)'!I51="","",'内訳明細書 (2工種め)'!I51)</f>
        <v/>
      </c>
      <c r="J168" s="33">
        <f>+IF('内訳明細書 (2工種め)'!J51="","",'内訳明細書 (2工種め)'!J51)</f>
        <v>0</v>
      </c>
      <c r="K168" s="33" t="str">
        <f t="shared" si="15"/>
        <v/>
      </c>
      <c r="L168" s="94" t="str">
        <f t="shared" si="13"/>
        <v/>
      </c>
      <c r="M168" s="94" t="str">
        <f t="shared" si="14"/>
        <v/>
      </c>
      <c r="N168" s="94" t="str">
        <f t="shared" si="12"/>
        <v/>
      </c>
    </row>
    <row r="169" spans="1:22" ht="25" customHeight="1">
      <c r="A169" s="129"/>
      <c r="B169" s="79" t="str">
        <f>+IF('内訳明細書 (2工種め)'!B52="","",'内訳明細書 (2工種め)'!B52)</f>
        <v/>
      </c>
      <c r="C169" s="74"/>
      <c r="D169" s="80" t="str">
        <f>+IF('内訳明細書 (2工種め)'!D52="","",'内訳明細書 (2工種め)'!D52)</f>
        <v/>
      </c>
      <c r="E169" s="31" t="str">
        <f>+IF('内訳明細書 (2工種め)'!E52="","",'内訳明細書 (2工種め)'!E52)</f>
        <v/>
      </c>
      <c r="F169" s="32"/>
      <c r="G169" s="83" t="str">
        <f>+IF('内訳明細書 (2工種め)'!G52="","",'内訳明細書 (2工種め)'!G52)</f>
        <v/>
      </c>
      <c r="H169" s="81" t="str">
        <f>+IF('内訳明細書 (2工種め)'!H52="","",'内訳明細書 (2工種め)'!H52)</f>
        <v/>
      </c>
      <c r="I169" s="82" t="str">
        <f>+IF('内訳明細書 (2工種め)'!I52="","",'内訳明細書 (2工種め)'!I52)</f>
        <v/>
      </c>
      <c r="J169" s="33">
        <f>+IF('内訳明細書 (2工種め)'!J52="","",'内訳明細書 (2工種め)'!J52)</f>
        <v>0</v>
      </c>
      <c r="K169" s="33" t="str">
        <f t="shared" si="15"/>
        <v/>
      </c>
      <c r="L169" s="94" t="str">
        <f t="shared" si="13"/>
        <v/>
      </c>
      <c r="M169" s="94" t="str">
        <f t="shared" si="14"/>
        <v/>
      </c>
      <c r="N169" s="94" t="str">
        <f t="shared" si="12"/>
        <v/>
      </c>
    </row>
    <row r="170" spans="1:22" ht="25" customHeight="1">
      <c r="A170" s="129"/>
      <c r="B170" s="79" t="str">
        <f>+IF('内訳明細書 (2工種め)'!B53="","",'内訳明細書 (2工種め)'!B53)</f>
        <v/>
      </c>
      <c r="C170" s="74"/>
      <c r="D170" s="80" t="str">
        <f>+IF('内訳明細書 (2工種め)'!D53="","",'内訳明細書 (2工種め)'!D53)</f>
        <v/>
      </c>
      <c r="E170" s="31" t="str">
        <f>+IF('内訳明細書 (2工種め)'!E53="","",'内訳明細書 (2工種め)'!E53)</f>
        <v/>
      </c>
      <c r="F170" s="32"/>
      <c r="G170" s="83" t="str">
        <f>+IF('内訳明細書 (2工種め)'!G53="","",'内訳明細書 (2工種め)'!G53)</f>
        <v/>
      </c>
      <c r="H170" s="81" t="str">
        <f>+IF('内訳明細書 (2工種め)'!H53="","",'内訳明細書 (2工種め)'!H53)</f>
        <v/>
      </c>
      <c r="I170" s="82" t="str">
        <f>+IF('内訳明細書 (2工種め)'!I53="","",'内訳明細書 (2工種め)'!I53)</f>
        <v/>
      </c>
      <c r="J170" s="33">
        <f>+IF('内訳明細書 (2工種め)'!J53="","",'内訳明細書 (2工種め)'!J53)</f>
        <v>0</v>
      </c>
      <c r="K170" s="33" t="str">
        <f t="shared" si="15"/>
        <v/>
      </c>
      <c r="L170" s="94" t="str">
        <f t="shared" si="13"/>
        <v/>
      </c>
      <c r="M170" s="94" t="str">
        <f t="shared" si="14"/>
        <v/>
      </c>
      <c r="N170" s="94" t="str">
        <f t="shared" si="12"/>
        <v/>
      </c>
    </row>
    <row r="171" spans="1:22" ht="25" customHeight="1">
      <c r="A171" s="129"/>
      <c r="B171" s="79" t="str">
        <f>+IF('内訳明細書 (2工種め)'!B54="","",'内訳明細書 (2工種め)'!B54)</f>
        <v/>
      </c>
      <c r="C171" s="74"/>
      <c r="D171" s="80" t="str">
        <f>+IF('内訳明細書 (2工種め)'!D54="","",'内訳明細書 (2工種め)'!D54)</f>
        <v/>
      </c>
      <c r="E171" s="31" t="str">
        <f>+IF('内訳明細書 (2工種め)'!E54="","",'内訳明細書 (2工種め)'!E54)</f>
        <v/>
      </c>
      <c r="F171" s="32"/>
      <c r="G171" s="83" t="str">
        <f>+IF('内訳明細書 (2工種め)'!G54="","",'内訳明細書 (2工種め)'!G54)</f>
        <v/>
      </c>
      <c r="H171" s="81" t="str">
        <f>+IF('内訳明細書 (2工種め)'!H54="","",'内訳明細書 (2工種め)'!H54)</f>
        <v/>
      </c>
      <c r="I171" s="82" t="str">
        <f>+IF('内訳明細書 (2工種め)'!I54="","",'内訳明細書 (2工種め)'!I54)</f>
        <v/>
      </c>
      <c r="J171" s="33">
        <f>+IF('内訳明細書 (2工種め)'!J54="","",'内訳明細書 (2工種め)'!J54)</f>
        <v>0</v>
      </c>
      <c r="K171" s="33" t="str">
        <f t="shared" si="15"/>
        <v/>
      </c>
      <c r="L171" s="94" t="str">
        <f t="shared" si="13"/>
        <v/>
      </c>
      <c r="M171" s="94" t="str">
        <f t="shared" si="14"/>
        <v/>
      </c>
      <c r="N171" s="94" t="str">
        <f t="shared" si="12"/>
        <v/>
      </c>
    </row>
    <row r="172" spans="1:22" ht="25" customHeight="1">
      <c r="A172" s="129"/>
      <c r="B172" s="79" t="str">
        <f>+IF('内訳明細書 (2工種め)'!B55="","",'内訳明細書 (2工種め)'!B55)</f>
        <v/>
      </c>
      <c r="C172" s="74"/>
      <c r="D172" s="80" t="str">
        <f>+IF('内訳明細書 (2工種め)'!D55="","",'内訳明細書 (2工種め)'!D55)</f>
        <v/>
      </c>
      <c r="E172" s="31" t="str">
        <f>+IF('内訳明細書 (2工種め)'!E55="","",'内訳明細書 (2工種め)'!E55)</f>
        <v/>
      </c>
      <c r="F172" s="32"/>
      <c r="G172" s="83" t="str">
        <f>+IF('内訳明細書 (2工種め)'!G55="","",'内訳明細書 (2工種め)'!G55)</f>
        <v/>
      </c>
      <c r="H172" s="81" t="str">
        <f>+IF('内訳明細書 (2工種め)'!H55="","",'内訳明細書 (2工種め)'!H55)</f>
        <v/>
      </c>
      <c r="I172" s="82" t="str">
        <f>+IF('内訳明細書 (2工種め)'!I55="","",'内訳明細書 (2工種め)'!I55)</f>
        <v/>
      </c>
      <c r="J172" s="33">
        <f>+IF('内訳明細書 (2工種め)'!J55="","",'内訳明細書 (2工種め)'!J55)</f>
        <v>0</v>
      </c>
      <c r="K172" s="33" t="str">
        <f t="shared" si="15"/>
        <v/>
      </c>
      <c r="L172" s="94" t="str">
        <f t="shared" si="13"/>
        <v/>
      </c>
      <c r="M172" s="94" t="str">
        <f t="shared" si="14"/>
        <v/>
      </c>
      <c r="N172" s="94" t="str">
        <f t="shared" si="12"/>
        <v/>
      </c>
    </row>
    <row r="173" spans="1:22" ht="25" customHeight="1">
      <c r="A173" s="129"/>
      <c r="B173" s="79" t="str">
        <f>+IF('内訳明細書 (2工種め)'!B56="","",'内訳明細書 (2工種め)'!B56)</f>
        <v/>
      </c>
      <c r="C173" s="74"/>
      <c r="D173" s="80" t="str">
        <f>+IF('内訳明細書 (2工種め)'!D56="","",'内訳明細書 (2工種め)'!D56)</f>
        <v/>
      </c>
      <c r="E173" s="31" t="str">
        <f>+IF('内訳明細書 (2工種め)'!E56="","",'内訳明細書 (2工種め)'!E56)</f>
        <v/>
      </c>
      <c r="F173" s="32"/>
      <c r="G173" s="83" t="str">
        <f>+IF('内訳明細書 (2工種め)'!G56="","",'内訳明細書 (2工種め)'!G56)</f>
        <v/>
      </c>
      <c r="H173" s="81" t="str">
        <f>+IF('内訳明細書 (2工種め)'!H56="","",'内訳明細書 (2工種め)'!H56)</f>
        <v/>
      </c>
      <c r="I173" s="82" t="str">
        <f>+IF('内訳明細書 (2工種め)'!I56="","",'内訳明細書 (2工種め)'!I56)</f>
        <v/>
      </c>
      <c r="J173" s="33">
        <f>+IF('内訳明細書 (2工種め)'!J56="","",'内訳明細書 (2工種め)'!J56)</f>
        <v>0</v>
      </c>
      <c r="K173" s="33" t="str">
        <f t="shared" si="15"/>
        <v/>
      </c>
      <c r="L173" s="94" t="str">
        <f t="shared" si="13"/>
        <v/>
      </c>
      <c r="M173" s="94" t="str">
        <f t="shared" si="14"/>
        <v/>
      </c>
      <c r="N173" s="94" t="str">
        <f t="shared" si="12"/>
        <v/>
      </c>
    </row>
    <row r="174" spans="1:22" ht="25" customHeight="1">
      <c r="A174" s="129"/>
      <c r="B174" s="79" t="str">
        <f>+IF('内訳明細書 (2工種め)'!B57="","",'内訳明細書 (2工種め)'!B57)</f>
        <v/>
      </c>
      <c r="C174" s="74"/>
      <c r="D174" s="80" t="str">
        <f>+IF('内訳明細書 (2工種め)'!D57="","",'内訳明細書 (2工種め)'!D57)</f>
        <v/>
      </c>
      <c r="E174" s="31" t="str">
        <f>+IF('内訳明細書 (2工種め)'!E57="","",'内訳明細書 (2工種め)'!E57)</f>
        <v/>
      </c>
      <c r="F174" s="32"/>
      <c r="G174" s="83" t="str">
        <f>+IF('内訳明細書 (2工種め)'!G57="","",'内訳明細書 (2工種め)'!G57)</f>
        <v/>
      </c>
      <c r="H174" s="81" t="str">
        <f>+IF('内訳明細書 (2工種め)'!H57="","",'内訳明細書 (2工種め)'!H57)</f>
        <v/>
      </c>
      <c r="I174" s="82" t="str">
        <f>+IF('内訳明細書 (2工種め)'!I57="","",'内訳明細書 (2工種め)'!I57)</f>
        <v/>
      </c>
      <c r="J174" s="33">
        <f>+IF('内訳明細書 (2工種め)'!J57="","",'内訳明細書 (2工種め)'!J57)</f>
        <v>0</v>
      </c>
      <c r="K174" s="33" t="str">
        <f t="shared" si="15"/>
        <v/>
      </c>
      <c r="L174" s="94" t="str">
        <f t="shared" si="13"/>
        <v/>
      </c>
      <c r="M174" s="94" t="str">
        <f t="shared" si="14"/>
        <v/>
      </c>
      <c r="N174" s="94" t="str">
        <f t="shared" si="12"/>
        <v/>
      </c>
    </row>
    <row r="175" spans="1:22" ht="25" customHeight="1">
      <c r="A175" s="129"/>
      <c r="B175" s="79" t="str">
        <f>+IF('内訳明細書 (2工種め)'!B58="","",'内訳明細書 (2工種め)'!B58)</f>
        <v/>
      </c>
      <c r="C175" s="74"/>
      <c r="D175" s="80" t="str">
        <f>+IF('内訳明細書 (2工種め)'!D58="","",'内訳明細書 (2工種め)'!D58)</f>
        <v/>
      </c>
      <c r="E175" s="31" t="str">
        <f>+IF('内訳明細書 (2工種め)'!E58="","",'内訳明細書 (2工種め)'!E58)</f>
        <v/>
      </c>
      <c r="F175" s="32"/>
      <c r="G175" s="83" t="str">
        <f>+IF('内訳明細書 (2工種め)'!G58="","",'内訳明細書 (2工種め)'!G58)</f>
        <v/>
      </c>
      <c r="H175" s="81" t="str">
        <f>+IF('内訳明細書 (2工種め)'!H58="","",'内訳明細書 (2工種め)'!H58)</f>
        <v/>
      </c>
      <c r="I175" s="82" t="str">
        <f>+IF('内訳明細書 (2工種め)'!I58="","",'内訳明細書 (2工種め)'!I58)</f>
        <v/>
      </c>
      <c r="J175" s="33">
        <f>+IF('内訳明細書 (2工種め)'!J58="","",'内訳明細書 (2工種め)'!J58)</f>
        <v>0</v>
      </c>
      <c r="K175" s="33" t="str">
        <f t="shared" si="15"/>
        <v/>
      </c>
      <c r="L175" s="94" t="str">
        <f t="shared" si="13"/>
        <v/>
      </c>
      <c r="M175" s="94" t="str">
        <f t="shared" si="14"/>
        <v/>
      </c>
      <c r="N175" s="94" t="str">
        <f t="shared" si="12"/>
        <v/>
      </c>
    </row>
    <row r="176" spans="1:22" ht="25" customHeight="1">
      <c r="A176" s="129"/>
      <c r="B176" s="79" t="str">
        <f>+IF('内訳明細書 (2工種め)'!B59="","",'内訳明細書 (2工種め)'!B59)</f>
        <v/>
      </c>
      <c r="C176" s="74"/>
      <c r="D176" s="80" t="str">
        <f>+IF('内訳明細書 (2工種め)'!D59="","",'内訳明細書 (2工種め)'!D59)</f>
        <v/>
      </c>
      <c r="E176" s="31" t="str">
        <f>+IF('内訳明細書 (2工種め)'!E59="","",'内訳明細書 (2工種め)'!E59)</f>
        <v/>
      </c>
      <c r="F176" s="32"/>
      <c r="G176" s="83" t="str">
        <f>+IF('内訳明細書 (2工種め)'!G59="","",'内訳明細書 (2工種め)'!G59)</f>
        <v/>
      </c>
      <c r="H176" s="81" t="str">
        <f>+IF('内訳明細書 (2工種め)'!H59="","",'内訳明細書 (2工種め)'!H59)</f>
        <v/>
      </c>
      <c r="I176" s="82" t="str">
        <f>+IF('内訳明細書 (2工種め)'!I59="","",'内訳明細書 (2工種め)'!I59)</f>
        <v/>
      </c>
      <c r="J176" s="33">
        <f>+IF('内訳明細書 (2工種め)'!J59="","",'内訳明細書 (2工種め)'!J59)</f>
        <v>0</v>
      </c>
      <c r="K176" s="33" t="str">
        <f t="shared" si="15"/>
        <v/>
      </c>
      <c r="L176" s="94" t="str">
        <f t="shared" si="13"/>
        <v/>
      </c>
      <c r="M176" s="94" t="str">
        <f t="shared" si="14"/>
        <v/>
      </c>
      <c r="N176" s="94" t="str">
        <f t="shared" si="12"/>
        <v/>
      </c>
    </row>
    <row r="177" spans="1:14" ht="25" customHeight="1">
      <c r="A177" s="129"/>
      <c r="B177" s="79" t="str">
        <f>+IF('内訳明細書 (2工種め)'!B60="","",'内訳明細書 (2工種め)'!B60)</f>
        <v/>
      </c>
      <c r="C177" s="74"/>
      <c r="D177" s="80" t="str">
        <f>+IF('内訳明細書 (2工種め)'!D60="","",'内訳明細書 (2工種め)'!D60)</f>
        <v/>
      </c>
      <c r="E177" s="31" t="str">
        <f>+IF('内訳明細書 (2工種め)'!E60="","",'内訳明細書 (2工種め)'!E60)</f>
        <v/>
      </c>
      <c r="F177" s="32"/>
      <c r="G177" s="83" t="str">
        <f>+IF('内訳明細書 (2工種め)'!G60="","",'内訳明細書 (2工種め)'!G60)</f>
        <v/>
      </c>
      <c r="H177" s="81" t="str">
        <f>+IF('内訳明細書 (2工種め)'!H60="","",'内訳明細書 (2工種め)'!H60)</f>
        <v/>
      </c>
      <c r="I177" s="82" t="str">
        <f>+IF('内訳明細書 (2工種め)'!I60="","",'内訳明細書 (2工種め)'!I60)</f>
        <v/>
      </c>
      <c r="J177" s="33">
        <f>+IF('内訳明細書 (2工種め)'!J60="","",'内訳明細書 (2工種め)'!J60)</f>
        <v>0</v>
      </c>
      <c r="K177" s="33" t="str">
        <f t="shared" si="15"/>
        <v/>
      </c>
      <c r="L177" s="94" t="str">
        <f t="shared" si="13"/>
        <v/>
      </c>
      <c r="M177" s="94" t="str">
        <f t="shared" si="14"/>
        <v/>
      </c>
      <c r="N177" s="94" t="str">
        <f t="shared" si="12"/>
        <v/>
      </c>
    </row>
    <row r="178" spans="1:14" ht="25" customHeight="1">
      <c r="A178" s="129"/>
      <c r="B178" s="79" t="str">
        <f>+IF('内訳明細書 (2工種め)'!B61="","",'内訳明細書 (2工種め)'!B61)</f>
        <v/>
      </c>
      <c r="C178" s="74"/>
      <c r="D178" s="80" t="str">
        <f>+IF('内訳明細書 (2工種め)'!D61="","",'内訳明細書 (2工種め)'!D61)</f>
        <v/>
      </c>
      <c r="E178" s="31" t="str">
        <f>+IF('内訳明細書 (2工種め)'!E61="","",'内訳明細書 (2工種め)'!E61)</f>
        <v/>
      </c>
      <c r="F178" s="32"/>
      <c r="G178" s="83" t="str">
        <f>+IF('内訳明細書 (2工種め)'!G61="","",'内訳明細書 (2工種め)'!G61)</f>
        <v/>
      </c>
      <c r="H178" s="81" t="str">
        <f>+IF('内訳明細書 (2工種め)'!H61="","",'内訳明細書 (2工種め)'!H61)</f>
        <v/>
      </c>
      <c r="I178" s="82" t="str">
        <f>+IF('内訳明細書 (2工種め)'!I61="","",'内訳明細書 (2工種め)'!I61)</f>
        <v/>
      </c>
      <c r="J178" s="33">
        <f>+IF('内訳明細書 (2工種め)'!J61="","",'内訳明細書 (2工種め)'!J61)</f>
        <v>0</v>
      </c>
      <c r="K178" s="33" t="str">
        <f t="shared" si="15"/>
        <v/>
      </c>
      <c r="L178" s="94" t="str">
        <f t="shared" si="13"/>
        <v/>
      </c>
      <c r="M178" s="94" t="str">
        <f t="shared" si="14"/>
        <v/>
      </c>
      <c r="N178" s="94" t="str">
        <f t="shared" ref="N178:N179" si="16">+IF(K178="","",0)</f>
        <v/>
      </c>
    </row>
    <row r="179" spans="1:14" ht="25" customHeight="1">
      <c r="A179" s="129"/>
      <c r="B179" s="79" t="str">
        <f>+IF('内訳明細書 (2工種め)'!B62="","",'内訳明細書 (2工種め)'!B62)</f>
        <v/>
      </c>
      <c r="C179" s="74"/>
      <c r="D179" s="80" t="str">
        <f>+IF('内訳明細書 (2工種め)'!D62="","",'内訳明細書 (2工種め)'!D62)</f>
        <v/>
      </c>
      <c r="E179" s="31" t="str">
        <f>+IF('内訳明細書 (2工種め)'!E62="","",'内訳明細書 (2工種め)'!E62)</f>
        <v/>
      </c>
      <c r="F179" s="32"/>
      <c r="G179" s="83" t="str">
        <f>+IF('内訳明細書 (2工種め)'!G62="","",'内訳明細書 (2工種め)'!G62)</f>
        <v/>
      </c>
      <c r="H179" s="81" t="str">
        <f>+IF('内訳明細書 (2工種め)'!H62="","",'内訳明細書 (2工種め)'!H62)</f>
        <v/>
      </c>
      <c r="I179" s="82" t="str">
        <f>+IF('内訳明細書 (2工種め)'!I62="","",'内訳明細書 (2工種め)'!I62)</f>
        <v/>
      </c>
      <c r="J179" s="33">
        <f>+IF('内訳明細書 (2工種め)'!J62="","",'内訳明細書 (2工種め)'!J62)</f>
        <v>0</v>
      </c>
      <c r="K179" s="33" t="str">
        <f t="shared" si="15"/>
        <v/>
      </c>
      <c r="L179" s="94" t="str">
        <f t="shared" si="13"/>
        <v/>
      </c>
      <c r="M179" s="94" t="str">
        <f t="shared" si="14"/>
        <v/>
      </c>
      <c r="N179" s="94" t="str">
        <f t="shared" si="16"/>
        <v/>
      </c>
    </row>
    <row r="180" spans="1:14" ht="25" customHeight="1">
      <c r="A180" s="129"/>
      <c r="B180" s="79" t="str">
        <f>+IF('内訳明細書 (2工種め)'!B63="","",'内訳明細書 (2工種め)'!B63)</f>
        <v/>
      </c>
      <c r="C180" s="74"/>
      <c r="D180" s="80" t="str">
        <f>+IF('内訳明細書 (2工種め)'!D63="","",'内訳明細書 (2工種め)'!D63)</f>
        <v/>
      </c>
      <c r="E180" s="31" t="str">
        <f>+IF('内訳明細書 (2工種め)'!E63="","",'内訳明細書 (2工種め)'!E63)</f>
        <v/>
      </c>
      <c r="F180" s="32"/>
      <c r="G180" s="83" t="str">
        <f>+IF('内訳明細書 (2工種め)'!G63="","",'内訳明細書 (2工種め)'!G63)</f>
        <v/>
      </c>
      <c r="H180" s="81" t="str">
        <f>+IF('内訳明細書 (2工種め)'!H63="","",'内訳明細書 (2工種め)'!H63)</f>
        <v/>
      </c>
      <c r="I180" s="82" t="str">
        <f>+IF('内訳明細書 (2工種め)'!I63="","",'内訳明細書 (2工種め)'!I63)</f>
        <v/>
      </c>
      <c r="J180" s="33">
        <f>+IF('内訳明細書 (2工種め)'!J63="","",'内訳明細書 (2工種め)'!J63)</f>
        <v>0</v>
      </c>
      <c r="K180" s="33" t="str">
        <f t="shared" si="15"/>
        <v/>
      </c>
      <c r="L180" s="94" t="str">
        <f t="shared" si="13"/>
        <v/>
      </c>
      <c r="M180" s="94" t="str">
        <f t="shared" si="14"/>
        <v/>
      </c>
      <c r="N180" s="94" t="str">
        <f t="shared" ref="N180:N189" si="17">+IF(K180="","",0)</f>
        <v/>
      </c>
    </row>
    <row r="181" spans="1:14" ht="25" customHeight="1">
      <c r="A181" s="129"/>
      <c r="B181" s="79" t="str">
        <f>+IF('内訳明細書 (2工種め)'!B64="","",'内訳明細書 (2工種め)'!B64)</f>
        <v/>
      </c>
      <c r="C181" s="74"/>
      <c r="D181" s="80" t="str">
        <f>+IF('内訳明細書 (2工種め)'!D64="","",'内訳明細書 (2工種め)'!D64)</f>
        <v/>
      </c>
      <c r="E181" s="31" t="str">
        <f>+IF('内訳明細書 (2工種め)'!E64="","",'内訳明細書 (2工種め)'!E64)</f>
        <v/>
      </c>
      <c r="F181" s="32"/>
      <c r="G181" s="83" t="str">
        <f>+IF('内訳明細書 (2工種め)'!G64="","",'内訳明細書 (2工種め)'!G64)</f>
        <v/>
      </c>
      <c r="H181" s="81" t="str">
        <f>+IF('内訳明細書 (2工種め)'!H64="","",'内訳明細書 (2工種め)'!H64)</f>
        <v/>
      </c>
      <c r="I181" s="82" t="str">
        <f>+IF('内訳明細書 (2工種め)'!I64="","",'内訳明細書 (2工種め)'!I64)</f>
        <v/>
      </c>
      <c r="J181" s="33">
        <f>+IF('内訳明細書 (2工種め)'!J64="","",'内訳明細書 (2工種め)'!J64)</f>
        <v>0</v>
      </c>
      <c r="K181" s="33" t="str">
        <f t="shared" si="15"/>
        <v/>
      </c>
      <c r="L181" s="94" t="str">
        <f t="shared" si="13"/>
        <v/>
      </c>
      <c r="M181" s="94" t="str">
        <f t="shared" si="14"/>
        <v/>
      </c>
      <c r="N181" s="94" t="str">
        <f t="shared" si="17"/>
        <v/>
      </c>
    </row>
    <row r="182" spans="1:14" ht="25" customHeight="1">
      <c r="A182" s="129"/>
      <c r="B182" s="79" t="str">
        <f>+IF('内訳明細書 (2工種め)'!B65="","",'内訳明細書 (2工種め)'!B65)</f>
        <v/>
      </c>
      <c r="C182" s="74"/>
      <c r="D182" s="80" t="str">
        <f>+IF('内訳明細書 (2工種め)'!D65="","",'内訳明細書 (2工種め)'!D65)</f>
        <v/>
      </c>
      <c r="E182" s="31" t="str">
        <f>+IF('内訳明細書 (2工種め)'!E65="","",'内訳明細書 (2工種め)'!E65)</f>
        <v/>
      </c>
      <c r="F182" s="32"/>
      <c r="G182" s="83" t="str">
        <f>+IF('内訳明細書 (2工種め)'!G65="","",'内訳明細書 (2工種め)'!G65)</f>
        <v/>
      </c>
      <c r="H182" s="81" t="str">
        <f>+IF('内訳明細書 (2工種め)'!H65="","",'内訳明細書 (2工種め)'!H65)</f>
        <v/>
      </c>
      <c r="I182" s="82" t="str">
        <f>+IF('内訳明細書 (2工種め)'!I65="","",'内訳明細書 (2工種め)'!I65)</f>
        <v/>
      </c>
      <c r="J182" s="33">
        <f>+IF('内訳明細書 (2工種め)'!J65="","",'内訳明細書 (2工種め)'!J65)</f>
        <v>0</v>
      </c>
      <c r="K182" s="33" t="str">
        <f t="shared" si="15"/>
        <v/>
      </c>
      <c r="L182" s="94" t="str">
        <f t="shared" si="13"/>
        <v/>
      </c>
      <c r="M182" s="94" t="str">
        <f t="shared" si="14"/>
        <v/>
      </c>
      <c r="N182" s="94" t="str">
        <f t="shared" si="17"/>
        <v/>
      </c>
    </row>
    <row r="183" spans="1:14" ht="25" customHeight="1">
      <c r="A183" s="129"/>
      <c r="B183" s="79" t="str">
        <f>+IF('内訳明細書 (2工種め)'!B66="","",'内訳明細書 (2工種め)'!B66)</f>
        <v/>
      </c>
      <c r="C183" s="74"/>
      <c r="D183" s="80" t="str">
        <f>+IF('内訳明細書 (2工種め)'!D66="","",'内訳明細書 (2工種め)'!D66)</f>
        <v/>
      </c>
      <c r="E183" s="31" t="str">
        <f>+IF('内訳明細書 (2工種め)'!E66="","",'内訳明細書 (2工種め)'!E66)</f>
        <v/>
      </c>
      <c r="F183" s="32"/>
      <c r="G183" s="83" t="str">
        <f>+IF('内訳明細書 (2工種め)'!G66="","",'内訳明細書 (2工種め)'!G66)</f>
        <v/>
      </c>
      <c r="H183" s="81" t="str">
        <f>+IF('内訳明細書 (2工種め)'!H66="","",'内訳明細書 (2工種め)'!H66)</f>
        <v/>
      </c>
      <c r="I183" s="82" t="str">
        <f>+IF('内訳明細書 (2工種め)'!I66="","",'内訳明細書 (2工種め)'!I66)</f>
        <v/>
      </c>
      <c r="J183" s="33">
        <f>+IF('内訳明細書 (2工種め)'!J66="","",'内訳明細書 (2工種め)'!J66)</f>
        <v>0</v>
      </c>
      <c r="K183" s="33" t="str">
        <f t="shared" si="15"/>
        <v/>
      </c>
      <c r="L183" s="94" t="str">
        <f t="shared" si="13"/>
        <v/>
      </c>
      <c r="M183" s="94" t="str">
        <f t="shared" si="14"/>
        <v/>
      </c>
      <c r="N183" s="94" t="str">
        <f t="shared" si="17"/>
        <v/>
      </c>
    </row>
    <row r="184" spans="1:14" ht="25" customHeight="1">
      <c r="A184" s="129"/>
      <c r="B184" s="79" t="str">
        <f>+IF('内訳明細書 (2工種め)'!B67="","",'内訳明細書 (2工種め)'!B67)</f>
        <v/>
      </c>
      <c r="C184" s="74"/>
      <c r="D184" s="80" t="str">
        <f>+IF('内訳明細書 (2工種め)'!D67="","",'内訳明細書 (2工種め)'!D67)</f>
        <v/>
      </c>
      <c r="E184" s="31" t="str">
        <f>+IF('内訳明細書 (2工種め)'!E67="","",'内訳明細書 (2工種め)'!E67)</f>
        <v/>
      </c>
      <c r="F184" s="32"/>
      <c r="G184" s="83" t="str">
        <f>+IF('内訳明細書 (2工種め)'!G67="","",'内訳明細書 (2工種め)'!G67)</f>
        <v/>
      </c>
      <c r="H184" s="81" t="str">
        <f>+IF('内訳明細書 (2工種め)'!H67="","",'内訳明細書 (2工種め)'!H67)</f>
        <v/>
      </c>
      <c r="I184" s="82" t="str">
        <f>+IF('内訳明細書 (2工種め)'!I67="","",'内訳明細書 (2工種め)'!I67)</f>
        <v/>
      </c>
      <c r="J184" s="33">
        <f>+IF('内訳明細書 (2工種め)'!J67="","",'内訳明細書 (2工種め)'!J67)</f>
        <v>0</v>
      </c>
      <c r="K184" s="33" t="str">
        <f t="shared" si="15"/>
        <v/>
      </c>
      <c r="L184" s="94" t="str">
        <f t="shared" si="13"/>
        <v/>
      </c>
      <c r="M184" s="94" t="str">
        <f t="shared" si="14"/>
        <v/>
      </c>
      <c r="N184" s="94" t="str">
        <f t="shared" si="17"/>
        <v/>
      </c>
    </row>
    <row r="185" spans="1:14" ht="25" customHeight="1">
      <c r="A185" s="129"/>
      <c r="B185" s="79" t="str">
        <f>+IF('内訳明細書 (2工種め)'!B68="","",'内訳明細書 (2工種め)'!B68)</f>
        <v/>
      </c>
      <c r="C185" s="74"/>
      <c r="D185" s="80" t="str">
        <f>+IF('内訳明細書 (2工種め)'!D68="","",'内訳明細書 (2工種め)'!D68)</f>
        <v/>
      </c>
      <c r="E185" s="31" t="str">
        <f>+IF('内訳明細書 (2工種め)'!E68="","",'内訳明細書 (2工種め)'!E68)</f>
        <v/>
      </c>
      <c r="F185" s="32"/>
      <c r="G185" s="83" t="str">
        <f>+IF('内訳明細書 (2工種め)'!G68="","",'内訳明細書 (2工種め)'!G68)</f>
        <v/>
      </c>
      <c r="H185" s="81" t="str">
        <f>+IF('内訳明細書 (2工種め)'!H68="","",'内訳明細書 (2工種め)'!H68)</f>
        <v/>
      </c>
      <c r="I185" s="82" t="str">
        <f>+IF('内訳明細書 (2工種め)'!I68="","",'内訳明細書 (2工種め)'!I68)</f>
        <v/>
      </c>
      <c r="J185" s="33">
        <f>+IF('内訳明細書 (2工種め)'!J68="","",'内訳明細書 (2工種め)'!J68)</f>
        <v>0</v>
      </c>
      <c r="K185" s="33" t="str">
        <f t="shared" si="15"/>
        <v/>
      </c>
      <c r="L185" s="94" t="str">
        <f t="shared" si="13"/>
        <v/>
      </c>
      <c r="M185" s="94" t="str">
        <f t="shared" si="14"/>
        <v/>
      </c>
      <c r="N185" s="94" t="str">
        <f t="shared" si="17"/>
        <v/>
      </c>
    </row>
    <row r="186" spans="1:14" ht="23.5" customHeight="1">
      <c r="A186" s="129"/>
      <c r="B186" s="79" t="str">
        <f>+IF('内訳明細書 (2工種め)'!B69="","",'内訳明細書 (2工種め)'!B69)</f>
        <v/>
      </c>
      <c r="C186" s="74"/>
      <c r="D186" s="80" t="str">
        <f>+IF('内訳明細書 (2工種め)'!D69="","",'内訳明細書 (2工種め)'!D69)</f>
        <v/>
      </c>
      <c r="E186" s="31" t="str">
        <f>+IF('内訳明細書 (2工種め)'!E69="","",'内訳明細書 (2工種め)'!E69)</f>
        <v/>
      </c>
      <c r="F186" s="32"/>
      <c r="G186" s="83" t="str">
        <f>+IF('内訳明細書 (2工種め)'!G69="","",'内訳明細書 (2工種め)'!G69)</f>
        <v/>
      </c>
      <c r="H186" s="81" t="str">
        <f>+IF('内訳明細書 (2工種め)'!H69="","",'内訳明細書 (2工種め)'!H69)</f>
        <v/>
      </c>
      <c r="I186" s="82" t="str">
        <f>+IF('内訳明細書 (2工種め)'!I69="","",'内訳明細書 (2工種め)'!I69)</f>
        <v/>
      </c>
      <c r="J186" s="33">
        <f>+IF('内訳明細書 (2工種め)'!J69="","",'内訳明細書 (2工種め)'!J69)</f>
        <v>0</v>
      </c>
      <c r="K186" s="33" t="str">
        <f t="shared" si="15"/>
        <v/>
      </c>
      <c r="L186" s="94" t="str">
        <f t="shared" si="13"/>
        <v/>
      </c>
      <c r="M186" s="94" t="str">
        <f t="shared" si="14"/>
        <v/>
      </c>
      <c r="N186" s="94" t="str">
        <f t="shared" si="17"/>
        <v/>
      </c>
    </row>
    <row r="187" spans="1:14" ht="23.5" customHeight="1">
      <c r="A187" s="129"/>
      <c r="B187" s="79" t="str">
        <f>+IF('内訳明細書 (2工種め)'!B70="","",'内訳明細書 (2工種め)'!B70)</f>
        <v/>
      </c>
      <c r="C187" s="74"/>
      <c r="D187" s="80" t="str">
        <f>+IF('内訳明細書 (2工種め)'!D70="","",'内訳明細書 (2工種め)'!D70)</f>
        <v/>
      </c>
      <c r="E187" s="31" t="str">
        <f>+IF('内訳明細書 (2工種め)'!E70="","",'内訳明細書 (2工種め)'!E70)</f>
        <v/>
      </c>
      <c r="F187" s="32"/>
      <c r="G187" s="83" t="str">
        <f>+IF('内訳明細書 (2工種め)'!G70="","",'内訳明細書 (2工種め)'!G70)</f>
        <v/>
      </c>
      <c r="H187" s="81" t="str">
        <f>+IF('内訳明細書 (2工種め)'!H70="","",'内訳明細書 (2工種め)'!H70)</f>
        <v/>
      </c>
      <c r="I187" s="82" t="str">
        <f>+IF('内訳明細書 (2工種め)'!I70="","",'内訳明細書 (2工種め)'!I70)</f>
        <v/>
      </c>
      <c r="J187" s="33">
        <f>+IF('内訳明細書 (2工種め)'!J70="","",'内訳明細書 (2工種め)'!J70)</f>
        <v>0</v>
      </c>
      <c r="K187" s="33" t="str">
        <f t="shared" si="15"/>
        <v/>
      </c>
      <c r="L187" s="94" t="str">
        <f t="shared" si="13"/>
        <v/>
      </c>
      <c r="M187" s="94" t="str">
        <f t="shared" si="14"/>
        <v/>
      </c>
      <c r="N187" s="94" t="str">
        <f t="shared" si="17"/>
        <v/>
      </c>
    </row>
    <row r="188" spans="1:14" ht="23.5" customHeight="1">
      <c r="A188" s="129"/>
      <c r="B188" s="79" t="str">
        <f>+IF('内訳明細書 (2工種め)'!B71="","",'内訳明細書 (2工種め)'!B71)</f>
        <v/>
      </c>
      <c r="C188" s="74"/>
      <c r="D188" s="80" t="str">
        <f>+IF('内訳明細書 (2工種め)'!D71="","",'内訳明細書 (2工種め)'!D71)</f>
        <v/>
      </c>
      <c r="E188" s="31" t="str">
        <f>+IF('内訳明細書 (2工種め)'!E71="","",'内訳明細書 (2工種め)'!E71)</f>
        <v/>
      </c>
      <c r="F188" s="32"/>
      <c r="G188" s="83" t="str">
        <f>+IF('内訳明細書 (2工種め)'!G71="","",'内訳明細書 (2工種め)'!G71)</f>
        <v/>
      </c>
      <c r="H188" s="81" t="str">
        <f>+IF('内訳明細書 (2工種め)'!H71="","",'内訳明細書 (2工種め)'!H71)</f>
        <v/>
      </c>
      <c r="I188" s="82" t="str">
        <f>+IF('内訳明細書 (2工種め)'!I71="","",'内訳明細書 (2工種め)'!I71)</f>
        <v/>
      </c>
      <c r="J188" s="33">
        <f>+IF('内訳明細書 (2工種め)'!J71="","",'内訳明細書 (2工種め)'!J71)</f>
        <v>0</v>
      </c>
      <c r="K188" s="33" t="str">
        <f t="shared" si="15"/>
        <v/>
      </c>
      <c r="L188" s="94" t="str">
        <f t="shared" si="13"/>
        <v/>
      </c>
      <c r="M188" s="94" t="str">
        <f t="shared" si="14"/>
        <v/>
      </c>
      <c r="N188" s="94" t="str">
        <f t="shared" si="17"/>
        <v/>
      </c>
    </row>
    <row r="189" spans="1:14" ht="23.5" customHeight="1">
      <c r="A189" s="129"/>
      <c r="B189" s="79" t="str">
        <f>+IF('内訳明細書 (2工種め)'!B72="","",'内訳明細書 (2工種め)'!B72)</f>
        <v/>
      </c>
      <c r="C189" s="74"/>
      <c r="D189" s="80" t="str">
        <f>+IF('内訳明細書 (2工種め)'!D72="","",'内訳明細書 (2工種め)'!D72)</f>
        <v/>
      </c>
      <c r="E189" s="31" t="str">
        <f>+IF('内訳明細書 (2工種め)'!E72="","",'内訳明細書 (2工種め)'!E72)</f>
        <v/>
      </c>
      <c r="F189" s="32"/>
      <c r="G189" s="83" t="str">
        <f>+IF('内訳明細書 (2工種め)'!G72="","",'内訳明細書 (2工種め)'!G72)</f>
        <v/>
      </c>
      <c r="H189" s="81" t="str">
        <f>+IF('内訳明細書 (2工種め)'!H72="","",'内訳明細書 (2工種め)'!H72)</f>
        <v/>
      </c>
      <c r="I189" s="82" t="str">
        <f>+IF('内訳明細書 (2工種め)'!I72="","",'内訳明細書 (2工種め)'!I72)</f>
        <v/>
      </c>
      <c r="J189" s="33">
        <f>+IF('内訳明細書 (2工種め)'!J72="","",'内訳明細書 (2工種め)'!J72)</f>
        <v>0</v>
      </c>
      <c r="K189" s="33" t="str">
        <f t="shared" si="15"/>
        <v/>
      </c>
      <c r="L189" s="94" t="str">
        <f t="shared" si="13"/>
        <v/>
      </c>
      <c r="M189" s="94" t="str">
        <f t="shared" si="14"/>
        <v/>
      </c>
      <c r="N189" s="94" t="str">
        <f t="shared" si="17"/>
        <v/>
      </c>
    </row>
    <row r="190" spans="1:14" ht="23.5" customHeight="1">
      <c r="A190" s="129"/>
      <c r="B190" s="79" t="str">
        <f>+IF('内訳明細書 (2工種め)'!B73="","",'内訳明細書 (2工種め)'!B73)</f>
        <v/>
      </c>
      <c r="C190" s="74"/>
      <c r="D190" s="80" t="str">
        <f>+IF('内訳明細書 (2工種め)'!D73="","",'内訳明細書 (2工種め)'!D73)</f>
        <v/>
      </c>
      <c r="E190" s="31" t="str">
        <f>+IF('内訳明細書 (2工種め)'!E73="","",'内訳明細書 (2工種め)'!E73)</f>
        <v/>
      </c>
      <c r="F190" s="32"/>
      <c r="G190" s="83" t="str">
        <f>+IF('内訳明細書 (2工種め)'!G73="","",'内訳明細書 (2工種め)'!G73)</f>
        <v/>
      </c>
      <c r="H190" s="81" t="str">
        <f>+IF('内訳明細書 (2工種め)'!H73="","",'内訳明細書 (2工種め)'!H73)</f>
        <v/>
      </c>
      <c r="I190" s="82" t="str">
        <f>+IF('内訳明細書 (2工種め)'!I73="","",'内訳明細書 (2工種め)'!I73)</f>
        <v/>
      </c>
      <c r="J190" s="33">
        <f>+IF('内訳明細書 (2工種め)'!J73="","",'内訳明細書 (2工種め)'!J73)</f>
        <v>0</v>
      </c>
      <c r="K190" s="33" t="str">
        <f t="shared" ref="K190:K235" si="18">IF(COUNTIF(A190,"*-*"),4,IF(A190="","",IF(A190&gt;9999,3,IF(A190&gt;99,2,IF(A190="",4,1)))))</f>
        <v/>
      </c>
      <c r="L190" s="94" t="str">
        <f t="shared" ref="L190:L235" si="19">IF(COUNTIF(A190,"*-0019-*")&gt;0,40000,IF(COUNTIF(A190,"*-0015-*")&gt;0,10000,IF(COUNTIF(A190,"*-0010-*")&gt;0,40001,IF(COUNTIF(A190,"*-0020-*")&gt;0,70000,""))))</f>
        <v/>
      </c>
      <c r="M190" s="94" t="str">
        <f t="shared" ref="M190:M235" si="20">+IF(B190="","",1)</f>
        <v/>
      </c>
      <c r="N190" s="94" t="str">
        <f t="shared" ref="N190:N235" si="21">+IF(K190="","",0)</f>
        <v/>
      </c>
    </row>
    <row r="191" spans="1:14" ht="23.5" customHeight="1">
      <c r="A191" s="129"/>
      <c r="B191" s="79" t="str">
        <f>+IF('内訳明細書 (2工種め)'!B74="","",'内訳明細書 (2工種め)'!B74)</f>
        <v/>
      </c>
      <c r="C191" s="74"/>
      <c r="D191" s="80" t="str">
        <f>+IF('内訳明細書 (2工種め)'!D74="","",'内訳明細書 (2工種め)'!D74)</f>
        <v/>
      </c>
      <c r="E191" s="31" t="str">
        <f>+IF('内訳明細書 (2工種め)'!E74="","",'内訳明細書 (2工種め)'!E74)</f>
        <v/>
      </c>
      <c r="F191" s="32"/>
      <c r="G191" s="83" t="str">
        <f>+IF('内訳明細書 (2工種め)'!G74="","",'内訳明細書 (2工種め)'!G74)</f>
        <v/>
      </c>
      <c r="H191" s="81" t="str">
        <f>+IF('内訳明細書 (2工種め)'!H74="","",'内訳明細書 (2工種め)'!H74)</f>
        <v/>
      </c>
      <c r="I191" s="82" t="str">
        <f>+IF('内訳明細書 (2工種め)'!I74="","",'内訳明細書 (2工種め)'!I74)</f>
        <v/>
      </c>
      <c r="J191" s="33">
        <f>+IF('内訳明細書 (2工種め)'!J74="","",'内訳明細書 (2工種め)'!J74)</f>
        <v>0</v>
      </c>
      <c r="K191" s="33" t="str">
        <f t="shared" si="18"/>
        <v/>
      </c>
      <c r="L191" s="94" t="str">
        <f t="shared" si="19"/>
        <v/>
      </c>
      <c r="M191" s="94" t="str">
        <f t="shared" si="20"/>
        <v/>
      </c>
      <c r="N191" s="94" t="str">
        <f t="shared" si="21"/>
        <v/>
      </c>
    </row>
    <row r="192" spans="1:14" ht="23.5" customHeight="1">
      <c r="A192" s="129"/>
      <c r="B192" s="79" t="str">
        <f>+IF('内訳明細書 (2工種め)'!B75="","",'内訳明細書 (2工種め)'!B75)</f>
        <v/>
      </c>
      <c r="C192" s="74"/>
      <c r="D192" s="80" t="str">
        <f>+IF('内訳明細書 (2工種め)'!D75="","",'内訳明細書 (2工種め)'!D75)</f>
        <v/>
      </c>
      <c r="E192" s="31" t="str">
        <f>+IF('内訳明細書 (2工種め)'!E75="","",'内訳明細書 (2工種め)'!E75)</f>
        <v/>
      </c>
      <c r="F192" s="32"/>
      <c r="G192" s="83" t="str">
        <f>+IF('内訳明細書 (2工種め)'!G75="","",'内訳明細書 (2工種め)'!G75)</f>
        <v/>
      </c>
      <c r="H192" s="81" t="str">
        <f>+IF('内訳明細書 (2工種め)'!H75="","",'内訳明細書 (2工種め)'!H75)</f>
        <v/>
      </c>
      <c r="I192" s="82" t="str">
        <f>+IF('内訳明細書 (2工種め)'!I75="","",'内訳明細書 (2工種め)'!I75)</f>
        <v/>
      </c>
      <c r="J192" s="33">
        <f>+IF('内訳明細書 (2工種め)'!J75="","",'内訳明細書 (2工種め)'!J75)</f>
        <v>0</v>
      </c>
      <c r="K192" s="33" t="str">
        <f t="shared" si="18"/>
        <v/>
      </c>
      <c r="L192" s="94" t="str">
        <f t="shared" si="19"/>
        <v/>
      </c>
      <c r="M192" s="94" t="str">
        <f t="shared" si="20"/>
        <v/>
      </c>
      <c r="N192" s="94" t="str">
        <f t="shared" si="21"/>
        <v/>
      </c>
    </row>
    <row r="193" spans="1:14" ht="23.5" customHeight="1">
      <c r="A193" s="129"/>
      <c r="B193" s="79" t="str">
        <f>+IF('内訳明細書 (2工種め)'!B76="","",'内訳明細書 (2工種め)'!B76)</f>
        <v/>
      </c>
      <c r="C193" s="74"/>
      <c r="D193" s="80" t="str">
        <f>+IF('内訳明細書 (2工種め)'!D76="","",'内訳明細書 (2工種め)'!D76)</f>
        <v/>
      </c>
      <c r="E193" s="31" t="str">
        <f>+IF('内訳明細書 (2工種め)'!E76="","",'内訳明細書 (2工種め)'!E76)</f>
        <v/>
      </c>
      <c r="F193" s="32"/>
      <c r="G193" s="83" t="str">
        <f>+IF('内訳明細書 (2工種め)'!G76="","",'内訳明細書 (2工種め)'!G76)</f>
        <v/>
      </c>
      <c r="H193" s="81" t="str">
        <f>+IF('内訳明細書 (2工種め)'!H76="","",'内訳明細書 (2工種め)'!H76)</f>
        <v/>
      </c>
      <c r="I193" s="82" t="str">
        <f>+IF('内訳明細書 (2工種め)'!I76="","",'内訳明細書 (2工種め)'!I76)</f>
        <v/>
      </c>
      <c r="J193" s="33">
        <f>+IF('内訳明細書 (2工種め)'!J76="","",'内訳明細書 (2工種め)'!J76)</f>
        <v>0</v>
      </c>
      <c r="K193" s="33" t="str">
        <f t="shared" si="18"/>
        <v/>
      </c>
      <c r="L193" s="94" t="str">
        <f t="shared" si="19"/>
        <v/>
      </c>
      <c r="M193" s="94" t="str">
        <f t="shared" si="20"/>
        <v/>
      </c>
      <c r="N193" s="94" t="str">
        <f t="shared" si="21"/>
        <v/>
      </c>
    </row>
    <row r="194" spans="1:14" ht="23.5" customHeight="1">
      <c r="A194" s="129"/>
      <c r="B194" s="79" t="str">
        <f>+IF('内訳明細書 (2工種め)'!B77="","",'内訳明細書 (2工種め)'!B77)</f>
        <v/>
      </c>
      <c r="C194" s="74"/>
      <c r="D194" s="80" t="str">
        <f>+IF('内訳明細書 (2工種め)'!D77="","",'内訳明細書 (2工種め)'!D77)</f>
        <v/>
      </c>
      <c r="E194" s="31" t="str">
        <f>+IF('内訳明細書 (2工種め)'!E77="","",'内訳明細書 (2工種め)'!E77)</f>
        <v/>
      </c>
      <c r="F194" s="32"/>
      <c r="G194" s="83" t="str">
        <f>+IF('内訳明細書 (2工種め)'!G77="","",'内訳明細書 (2工種め)'!G77)</f>
        <v/>
      </c>
      <c r="H194" s="81" t="str">
        <f>+IF('内訳明細書 (2工種め)'!H77="","",'内訳明細書 (2工種め)'!H77)</f>
        <v/>
      </c>
      <c r="I194" s="82" t="str">
        <f>+IF('内訳明細書 (2工種め)'!I77="","",'内訳明細書 (2工種め)'!I77)</f>
        <v/>
      </c>
      <c r="J194" s="33">
        <f>+IF('内訳明細書 (2工種め)'!J77="","",'内訳明細書 (2工種め)'!J77)</f>
        <v>0</v>
      </c>
      <c r="K194" s="33" t="str">
        <f t="shared" si="18"/>
        <v/>
      </c>
      <c r="L194" s="94" t="str">
        <f t="shared" si="19"/>
        <v/>
      </c>
      <c r="M194" s="94" t="str">
        <f t="shared" si="20"/>
        <v/>
      </c>
      <c r="N194" s="94" t="str">
        <f t="shared" si="21"/>
        <v/>
      </c>
    </row>
    <row r="195" spans="1:14" ht="23.5" customHeight="1">
      <c r="A195" s="129"/>
      <c r="B195" s="79" t="str">
        <f>+IF('内訳明細書 (2工種め)'!B78="","",'内訳明細書 (2工種め)'!B78)</f>
        <v/>
      </c>
      <c r="C195" s="74"/>
      <c r="D195" s="80" t="str">
        <f>+IF('内訳明細書 (2工種め)'!D78="","",'内訳明細書 (2工種め)'!D78)</f>
        <v/>
      </c>
      <c r="E195" s="31" t="str">
        <f>+IF('内訳明細書 (2工種め)'!E78="","",'内訳明細書 (2工種め)'!E78)</f>
        <v/>
      </c>
      <c r="F195" s="32"/>
      <c r="G195" s="83" t="str">
        <f>+IF('内訳明細書 (2工種め)'!G78="","",'内訳明細書 (2工種め)'!G78)</f>
        <v/>
      </c>
      <c r="H195" s="81" t="str">
        <f>+IF('内訳明細書 (2工種め)'!H78="","",'内訳明細書 (2工種め)'!H78)</f>
        <v/>
      </c>
      <c r="I195" s="82" t="str">
        <f>+IF('内訳明細書 (2工種め)'!I78="","",'内訳明細書 (2工種め)'!I78)</f>
        <v/>
      </c>
      <c r="J195" s="33">
        <f>+IF('内訳明細書 (2工種め)'!J78="","",'内訳明細書 (2工種め)'!J78)</f>
        <v>0</v>
      </c>
      <c r="K195" s="33" t="str">
        <f t="shared" si="18"/>
        <v/>
      </c>
      <c r="L195" s="94" t="str">
        <f t="shared" si="19"/>
        <v/>
      </c>
      <c r="M195" s="94" t="str">
        <f t="shared" si="20"/>
        <v/>
      </c>
      <c r="N195" s="94" t="str">
        <f t="shared" si="21"/>
        <v/>
      </c>
    </row>
    <row r="196" spans="1:14" ht="23.5" customHeight="1">
      <c r="A196" s="129"/>
      <c r="B196" s="79" t="str">
        <f>+IF('内訳明細書 (2工種め)'!B79="","",'内訳明細書 (2工種め)'!B79)</f>
        <v/>
      </c>
      <c r="C196" s="74"/>
      <c r="D196" s="80" t="str">
        <f>+IF('内訳明細書 (2工種め)'!D79="","",'内訳明細書 (2工種め)'!D79)</f>
        <v/>
      </c>
      <c r="E196" s="31" t="str">
        <f>+IF('内訳明細書 (2工種め)'!E79="","",'内訳明細書 (2工種め)'!E79)</f>
        <v/>
      </c>
      <c r="F196" s="32"/>
      <c r="G196" s="83" t="str">
        <f>+IF('内訳明細書 (2工種め)'!G79="","",'内訳明細書 (2工種め)'!G79)</f>
        <v/>
      </c>
      <c r="H196" s="81" t="str">
        <f>+IF('内訳明細書 (2工種め)'!H79="","",'内訳明細書 (2工種め)'!H79)</f>
        <v/>
      </c>
      <c r="I196" s="82" t="str">
        <f>+IF('内訳明細書 (2工種め)'!I79="","",'内訳明細書 (2工種め)'!I79)</f>
        <v/>
      </c>
      <c r="J196" s="33">
        <f>+IF('内訳明細書 (2工種め)'!J79="","",'内訳明細書 (2工種め)'!J79)</f>
        <v>0</v>
      </c>
      <c r="K196" s="33" t="str">
        <f t="shared" si="18"/>
        <v/>
      </c>
      <c r="L196" s="94" t="str">
        <f t="shared" si="19"/>
        <v/>
      </c>
      <c r="M196" s="94" t="str">
        <f t="shared" si="20"/>
        <v/>
      </c>
      <c r="N196" s="94" t="str">
        <f t="shared" si="21"/>
        <v/>
      </c>
    </row>
    <row r="197" spans="1:14" ht="23.5" customHeight="1">
      <c r="A197" s="129"/>
      <c r="B197" s="79" t="str">
        <f>+IF('内訳明細書 (2工種め)'!B80="","",'内訳明細書 (2工種め)'!B80)</f>
        <v/>
      </c>
      <c r="C197" s="74"/>
      <c r="D197" s="80" t="str">
        <f>+IF('内訳明細書 (2工種め)'!D80="","",'内訳明細書 (2工種め)'!D80)</f>
        <v/>
      </c>
      <c r="E197" s="31" t="str">
        <f>+IF('内訳明細書 (2工種め)'!E80="","",'内訳明細書 (2工種め)'!E80)</f>
        <v/>
      </c>
      <c r="F197" s="32"/>
      <c r="G197" s="83" t="str">
        <f>+IF('内訳明細書 (2工種め)'!G80="","",'内訳明細書 (2工種め)'!G80)</f>
        <v/>
      </c>
      <c r="H197" s="81" t="str">
        <f>+IF('内訳明細書 (2工種め)'!H80="","",'内訳明細書 (2工種め)'!H80)</f>
        <v/>
      </c>
      <c r="I197" s="82" t="str">
        <f>+IF('内訳明細書 (2工種め)'!I80="","",'内訳明細書 (2工種め)'!I80)</f>
        <v/>
      </c>
      <c r="J197" s="33">
        <f>+IF('内訳明細書 (2工種め)'!J80="","",'内訳明細書 (2工種め)'!J80)</f>
        <v>0</v>
      </c>
      <c r="K197" s="33" t="str">
        <f t="shared" si="18"/>
        <v/>
      </c>
      <c r="L197" s="94" t="str">
        <f t="shared" si="19"/>
        <v/>
      </c>
      <c r="M197" s="94" t="str">
        <f t="shared" si="20"/>
        <v/>
      </c>
      <c r="N197" s="94" t="str">
        <f t="shared" si="21"/>
        <v/>
      </c>
    </row>
    <row r="198" spans="1:14" ht="23.5" customHeight="1">
      <c r="A198" s="129"/>
      <c r="B198" s="79" t="str">
        <f>+IF('内訳明細書 (2工種め)'!B81="","",'内訳明細書 (2工種め)'!B81)</f>
        <v/>
      </c>
      <c r="C198" s="74"/>
      <c r="D198" s="80" t="str">
        <f>+IF('内訳明細書 (2工種め)'!D81="","",'内訳明細書 (2工種め)'!D81)</f>
        <v/>
      </c>
      <c r="E198" s="31" t="str">
        <f>+IF('内訳明細書 (2工種め)'!E81="","",'内訳明細書 (2工種め)'!E81)</f>
        <v/>
      </c>
      <c r="F198" s="32"/>
      <c r="G198" s="83" t="str">
        <f>+IF('内訳明細書 (2工種め)'!G81="","",'内訳明細書 (2工種め)'!G81)</f>
        <v/>
      </c>
      <c r="H198" s="81" t="str">
        <f>+IF('内訳明細書 (2工種め)'!H81="","",'内訳明細書 (2工種め)'!H81)</f>
        <v/>
      </c>
      <c r="I198" s="82" t="str">
        <f>+IF('内訳明細書 (2工種め)'!I81="","",'内訳明細書 (2工種め)'!I81)</f>
        <v/>
      </c>
      <c r="J198" s="33">
        <f>+IF('内訳明細書 (2工種め)'!J81="","",'内訳明細書 (2工種め)'!J81)</f>
        <v>0</v>
      </c>
      <c r="K198" s="33" t="str">
        <f t="shared" si="18"/>
        <v/>
      </c>
      <c r="L198" s="94" t="str">
        <f t="shared" si="19"/>
        <v/>
      </c>
      <c r="M198" s="94" t="str">
        <f t="shared" si="20"/>
        <v/>
      </c>
      <c r="N198" s="94" t="str">
        <f t="shared" si="21"/>
        <v/>
      </c>
    </row>
    <row r="199" spans="1:14" ht="23.5" customHeight="1">
      <c r="A199" s="129"/>
      <c r="B199" s="79" t="str">
        <f>+IF('内訳明細書 (2工種め)'!B82="","",'内訳明細書 (2工種め)'!B82)</f>
        <v/>
      </c>
      <c r="C199" s="74"/>
      <c r="D199" s="80" t="str">
        <f>+IF('内訳明細書 (2工種め)'!D82="","",'内訳明細書 (2工種め)'!D82)</f>
        <v/>
      </c>
      <c r="E199" s="31" t="str">
        <f>+IF('内訳明細書 (2工種め)'!E82="","",'内訳明細書 (2工種め)'!E82)</f>
        <v/>
      </c>
      <c r="F199" s="32"/>
      <c r="G199" s="83" t="str">
        <f>+IF('内訳明細書 (2工種め)'!G82="","",'内訳明細書 (2工種め)'!G82)</f>
        <v/>
      </c>
      <c r="H199" s="81" t="str">
        <f>+IF('内訳明細書 (2工種め)'!H82="","",'内訳明細書 (2工種め)'!H82)</f>
        <v/>
      </c>
      <c r="I199" s="82" t="str">
        <f>+IF('内訳明細書 (2工種め)'!I82="","",'内訳明細書 (2工種め)'!I82)</f>
        <v/>
      </c>
      <c r="J199" s="33">
        <f>+IF('内訳明細書 (2工種め)'!J82="","",'内訳明細書 (2工種め)'!J82)</f>
        <v>0</v>
      </c>
      <c r="K199" s="33" t="str">
        <f t="shared" si="18"/>
        <v/>
      </c>
      <c r="L199" s="94" t="str">
        <f t="shared" si="19"/>
        <v/>
      </c>
      <c r="M199" s="94" t="str">
        <f t="shared" si="20"/>
        <v/>
      </c>
      <c r="N199" s="94" t="str">
        <f t="shared" si="21"/>
        <v/>
      </c>
    </row>
    <row r="200" spans="1:14" ht="23.5" customHeight="1">
      <c r="A200" s="129"/>
      <c r="B200" s="79" t="str">
        <f>+IF('内訳明細書 (2工種め)'!B83="","",'内訳明細書 (2工種め)'!B83)</f>
        <v/>
      </c>
      <c r="C200" s="74"/>
      <c r="D200" s="80" t="str">
        <f>+IF('内訳明細書 (2工種め)'!D83="","",'内訳明細書 (2工種め)'!D83)</f>
        <v/>
      </c>
      <c r="E200" s="31" t="str">
        <f>+IF('内訳明細書 (2工種め)'!E83="","",'内訳明細書 (2工種め)'!E83)</f>
        <v/>
      </c>
      <c r="F200" s="32"/>
      <c r="G200" s="83" t="str">
        <f>+IF('内訳明細書 (2工種め)'!G83="","",'内訳明細書 (2工種め)'!G83)</f>
        <v/>
      </c>
      <c r="H200" s="81" t="str">
        <f>+IF('内訳明細書 (2工種め)'!H83="","",'内訳明細書 (2工種め)'!H83)</f>
        <v/>
      </c>
      <c r="I200" s="82" t="str">
        <f>+IF('内訳明細書 (2工種め)'!I83="","",'内訳明細書 (2工種め)'!I83)</f>
        <v/>
      </c>
      <c r="J200" s="33">
        <f>+IF('内訳明細書 (2工種め)'!J83="","",'内訳明細書 (2工種め)'!J83)</f>
        <v>0</v>
      </c>
      <c r="K200" s="33" t="str">
        <f t="shared" si="18"/>
        <v/>
      </c>
      <c r="L200" s="94" t="str">
        <f t="shared" si="19"/>
        <v/>
      </c>
      <c r="M200" s="94" t="str">
        <f t="shared" si="20"/>
        <v/>
      </c>
      <c r="N200" s="94" t="str">
        <f t="shared" si="21"/>
        <v/>
      </c>
    </row>
    <row r="201" spans="1:14" ht="23.5" customHeight="1">
      <c r="A201" s="129"/>
      <c r="B201" s="79" t="str">
        <f>+IF('内訳明細書 (2工種め)'!B84="","",'内訳明細書 (2工種め)'!B84)</f>
        <v/>
      </c>
      <c r="C201" s="74"/>
      <c r="D201" s="80" t="str">
        <f>+IF('内訳明細書 (2工種め)'!D84="","",'内訳明細書 (2工種め)'!D84)</f>
        <v/>
      </c>
      <c r="E201" s="31" t="str">
        <f>+IF('内訳明細書 (2工種め)'!E84="","",'内訳明細書 (2工種め)'!E84)</f>
        <v/>
      </c>
      <c r="F201" s="32"/>
      <c r="G201" s="83" t="str">
        <f>+IF('内訳明細書 (2工種め)'!G84="","",'内訳明細書 (2工種め)'!G84)</f>
        <v/>
      </c>
      <c r="H201" s="81" t="str">
        <f>+IF('内訳明細書 (2工種め)'!H84="","",'内訳明細書 (2工種め)'!H84)</f>
        <v/>
      </c>
      <c r="I201" s="82" t="str">
        <f>+IF('内訳明細書 (2工種め)'!I84="","",'内訳明細書 (2工種め)'!I84)</f>
        <v/>
      </c>
      <c r="J201" s="33">
        <f>+IF('内訳明細書 (2工種め)'!J84="","",'内訳明細書 (2工種め)'!J84)</f>
        <v>0</v>
      </c>
      <c r="K201" s="33" t="str">
        <f t="shared" si="18"/>
        <v/>
      </c>
      <c r="L201" s="94" t="str">
        <f t="shared" si="19"/>
        <v/>
      </c>
      <c r="M201" s="94" t="str">
        <f t="shared" si="20"/>
        <v/>
      </c>
      <c r="N201" s="94" t="str">
        <f t="shared" si="21"/>
        <v/>
      </c>
    </row>
    <row r="202" spans="1:14" ht="23.5" customHeight="1">
      <c r="A202" s="129"/>
      <c r="B202" s="79" t="str">
        <f>+IF('内訳明細書 (2工種め)'!B85="","",'内訳明細書 (2工種め)'!B85)</f>
        <v/>
      </c>
      <c r="C202" s="74"/>
      <c r="D202" s="80" t="str">
        <f>+IF('内訳明細書 (2工種め)'!D85="","",'内訳明細書 (2工種め)'!D85)</f>
        <v/>
      </c>
      <c r="E202" s="31" t="str">
        <f>+IF('内訳明細書 (2工種め)'!E85="","",'内訳明細書 (2工種め)'!E85)</f>
        <v/>
      </c>
      <c r="F202" s="32"/>
      <c r="G202" s="83" t="str">
        <f>+IF('内訳明細書 (2工種め)'!G85="","",'内訳明細書 (2工種め)'!G85)</f>
        <v/>
      </c>
      <c r="H202" s="81" t="str">
        <f>+IF('内訳明細書 (2工種め)'!H85="","",'内訳明細書 (2工種め)'!H85)</f>
        <v/>
      </c>
      <c r="I202" s="82" t="str">
        <f>+IF('内訳明細書 (2工種め)'!I85="","",'内訳明細書 (2工種め)'!I85)</f>
        <v/>
      </c>
      <c r="J202" s="33">
        <f>+IF('内訳明細書 (2工種め)'!J85="","",'内訳明細書 (2工種め)'!J85)</f>
        <v>0</v>
      </c>
      <c r="K202" s="33" t="str">
        <f t="shared" si="18"/>
        <v/>
      </c>
      <c r="L202" s="94" t="str">
        <f t="shared" si="19"/>
        <v/>
      </c>
      <c r="M202" s="94" t="str">
        <f t="shared" si="20"/>
        <v/>
      </c>
      <c r="N202" s="94" t="str">
        <f t="shared" si="21"/>
        <v/>
      </c>
    </row>
    <row r="203" spans="1:14" ht="23.5" customHeight="1">
      <c r="A203" s="129"/>
      <c r="B203" s="79" t="str">
        <f>+IF('内訳明細書 (2工種め)'!B86="","",'内訳明細書 (2工種め)'!B86)</f>
        <v/>
      </c>
      <c r="C203" s="74"/>
      <c r="D203" s="80" t="str">
        <f>+IF('内訳明細書 (2工種め)'!D86="","",'内訳明細書 (2工種め)'!D86)</f>
        <v/>
      </c>
      <c r="E203" s="31" t="str">
        <f>+IF('内訳明細書 (2工種め)'!E86="","",'内訳明細書 (2工種め)'!E86)</f>
        <v/>
      </c>
      <c r="F203" s="32"/>
      <c r="G203" s="83" t="str">
        <f>+IF('内訳明細書 (2工種め)'!G86="","",'内訳明細書 (2工種め)'!G86)</f>
        <v/>
      </c>
      <c r="H203" s="81" t="str">
        <f>+IF('内訳明細書 (2工種め)'!H86="","",'内訳明細書 (2工種め)'!H86)</f>
        <v/>
      </c>
      <c r="I203" s="82" t="str">
        <f>+IF('内訳明細書 (2工種め)'!I86="","",'内訳明細書 (2工種め)'!I86)</f>
        <v/>
      </c>
      <c r="J203" s="33">
        <f>+IF('内訳明細書 (2工種め)'!J86="","",'内訳明細書 (2工種め)'!J86)</f>
        <v>0</v>
      </c>
      <c r="K203" s="33" t="str">
        <f t="shared" si="18"/>
        <v/>
      </c>
      <c r="L203" s="94" t="str">
        <f t="shared" si="19"/>
        <v/>
      </c>
      <c r="M203" s="94" t="str">
        <f t="shared" si="20"/>
        <v/>
      </c>
      <c r="N203" s="94" t="str">
        <f t="shared" si="21"/>
        <v/>
      </c>
    </row>
    <row r="204" spans="1:14" ht="23.5" customHeight="1">
      <c r="A204" s="129"/>
      <c r="B204" s="79" t="str">
        <f>+IF('内訳明細書 (2工種め)'!B87="","",'内訳明細書 (2工種め)'!B87)</f>
        <v/>
      </c>
      <c r="C204" s="74"/>
      <c r="D204" s="80" t="str">
        <f>+IF('内訳明細書 (2工種め)'!D87="","",'内訳明細書 (2工種め)'!D87)</f>
        <v/>
      </c>
      <c r="E204" s="31" t="str">
        <f>+IF('内訳明細書 (2工種め)'!E87="","",'内訳明細書 (2工種め)'!E87)</f>
        <v/>
      </c>
      <c r="F204" s="32"/>
      <c r="G204" s="83" t="str">
        <f>+IF('内訳明細書 (2工種め)'!G87="","",'内訳明細書 (2工種め)'!G87)</f>
        <v/>
      </c>
      <c r="H204" s="81" t="str">
        <f>+IF('内訳明細書 (2工種め)'!H87="","",'内訳明細書 (2工種め)'!H87)</f>
        <v/>
      </c>
      <c r="I204" s="82" t="str">
        <f>+IF('内訳明細書 (2工種め)'!I87="","",'内訳明細書 (2工種め)'!I87)</f>
        <v/>
      </c>
      <c r="J204" s="33">
        <f>+IF('内訳明細書 (2工種め)'!J87="","",'内訳明細書 (2工種め)'!J87)</f>
        <v>0</v>
      </c>
      <c r="K204" s="33" t="str">
        <f t="shared" si="18"/>
        <v/>
      </c>
      <c r="L204" s="94" t="str">
        <f t="shared" si="19"/>
        <v/>
      </c>
      <c r="M204" s="94" t="str">
        <f t="shared" si="20"/>
        <v/>
      </c>
      <c r="N204" s="94" t="str">
        <f t="shared" si="21"/>
        <v/>
      </c>
    </row>
    <row r="205" spans="1:14" ht="23.5" customHeight="1">
      <c r="A205" s="129"/>
      <c r="B205" s="79" t="str">
        <f>+IF('内訳明細書 (2工種め)'!B88="","",'内訳明細書 (2工種め)'!B88)</f>
        <v/>
      </c>
      <c r="C205" s="74"/>
      <c r="D205" s="80" t="str">
        <f>+IF('内訳明細書 (2工種め)'!D88="","",'内訳明細書 (2工種め)'!D88)</f>
        <v/>
      </c>
      <c r="E205" s="31" t="str">
        <f>+IF('内訳明細書 (2工種め)'!E88="","",'内訳明細書 (2工種め)'!E88)</f>
        <v/>
      </c>
      <c r="F205" s="32"/>
      <c r="G205" s="83" t="str">
        <f>+IF('内訳明細書 (2工種め)'!G88="","",'内訳明細書 (2工種め)'!G88)</f>
        <v/>
      </c>
      <c r="H205" s="81" t="str">
        <f>+IF('内訳明細書 (2工種め)'!H88="","",'内訳明細書 (2工種め)'!H88)</f>
        <v/>
      </c>
      <c r="I205" s="82" t="str">
        <f>+IF('内訳明細書 (2工種め)'!I88="","",'内訳明細書 (2工種め)'!I88)</f>
        <v/>
      </c>
      <c r="J205" s="33">
        <f>+IF('内訳明細書 (2工種め)'!J88="","",'内訳明細書 (2工種め)'!J88)</f>
        <v>0</v>
      </c>
      <c r="K205" s="33" t="str">
        <f t="shared" si="18"/>
        <v/>
      </c>
      <c r="L205" s="94" t="str">
        <f t="shared" si="19"/>
        <v/>
      </c>
      <c r="M205" s="94" t="str">
        <f t="shared" si="20"/>
        <v/>
      </c>
      <c r="N205" s="94" t="str">
        <f t="shared" si="21"/>
        <v/>
      </c>
    </row>
    <row r="206" spans="1:14" ht="23.5" customHeight="1">
      <c r="A206" s="129"/>
      <c r="B206" s="79" t="str">
        <f>+IF('内訳明細書 (2工種め)'!B89="","",'内訳明細書 (2工種め)'!B89)</f>
        <v/>
      </c>
      <c r="C206" s="74"/>
      <c r="D206" s="80" t="str">
        <f>+IF('内訳明細書 (2工種め)'!D89="","",'内訳明細書 (2工種め)'!D89)</f>
        <v/>
      </c>
      <c r="E206" s="31" t="str">
        <f>+IF('内訳明細書 (2工種め)'!E89="","",'内訳明細書 (2工種め)'!E89)</f>
        <v/>
      </c>
      <c r="F206" s="32"/>
      <c r="G206" s="83" t="str">
        <f>+IF('内訳明細書 (2工種め)'!G89="","",'内訳明細書 (2工種め)'!G89)</f>
        <v/>
      </c>
      <c r="H206" s="81" t="str">
        <f>+IF('内訳明細書 (2工種め)'!H89="","",'内訳明細書 (2工種め)'!H89)</f>
        <v/>
      </c>
      <c r="I206" s="82" t="str">
        <f>+IF('内訳明細書 (2工種め)'!I89="","",'内訳明細書 (2工種め)'!I89)</f>
        <v/>
      </c>
      <c r="J206" s="33">
        <f>+IF('内訳明細書 (2工種め)'!J89="","",'内訳明細書 (2工種め)'!J89)</f>
        <v>0</v>
      </c>
      <c r="K206" s="33" t="str">
        <f t="shared" si="18"/>
        <v/>
      </c>
      <c r="L206" s="94" t="str">
        <f t="shared" si="19"/>
        <v/>
      </c>
      <c r="M206" s="94" t="str">
        <f t="shared" si="20"/>
        <v/>
      </c>
      <c r="N206" s="94" t="str">
        <f t="shared" si="21"/>
        <v/>
      </c>
    </row>
    <row r="207" spans="1:14" ht="23.5" customHeight="1">
      <c r="A207" s="129"/>
      <c r="B207" s="79" t="str">
        <f>+IF('内訳明細書 (2工種め)'!B90="","",'内訳明細書 (2工種め)'!B90)</f>
        <v/>
      </c>
      <c r="C207" s="74"/>
      <c r="D207" s="80" t="str">
        <f>+IF('内訳明細書 (2工種め)'!D90="","",'内訳明細書 (2工種め)'!D90)</f>
        <v/>
      </c>
      <c r="E207" s="31" t="str">
        <f>+IF('内訳明細書 (2工種め)'!E90="","",'内訳明細書 (2工種め)'!E90)</f>
        <v/>
      </c>
      <c r="F207" s="32"/>
      <c r="G207" s="83" t="str">
        <f>+IF('内訳明細書 (2工種め)'!G90="","",'内訳明細書 (2工種め)'!G90)</f>
        <v/>
      </c>
      <c r="H207" s="81" t="str">
        <f>+IF('内訳明細書 (2工種め)'!H90="","",'内訳明細書 (2工種め)'!H90)</f>
        <v/>
      </c>
      <c r="I207" s="82" t="str">
        <f>+IF('内訳明細書 (2工種め)'!I90="","",'内訳明細書 (2工種め)'!I90)</f>
        <v/>
      </c>
      <c r="J207" s="33">
        <f>+IF('内訳明細書 (2工種め)'!J90="","",'内訳明細書 (2工種め)'!J90)</f>
        <v>0</v>
      </c>
      <c r="K207" s="33" t="str">
        <f t="shared" si="18"/>
        <v/>
      </c>
      <c r="L207" s="94" t="str">
        <f t="shared" si="19"/>
        <v/>
      </c>
      <c r="M207" s="94" t="str">
        <f t="shared" si="20"/>
        <v/>
      </c>
      <c r="N207" s="94" t="str">
        <f t="shared" si="21"/>
        <v/>
      </c>
    </row>
    <row r="208" spans="1:14" ht="23.5" customHeight="1">
      <c r="A208" s="129"/>
      <c r="B208" s="79" t="str">
        <f>+IF('内訳明細書 (2工種め)'!B91="","",'内訳明細書 (2工種め)'!B91)</f>
        <v/>
      </c>
      <c r="C208" s="74"/>
      <c r="D208" s="80" t="str">
        <f>+IF('内訳明細書 (2工種め)'!D91="","",'内訳明細書 (2工種め)'!D91)</f>
        <v/>
      </c>
      <c r="E208" s="31" t="str">
        <f>+IF('内訳明細書 (2工種め)'!E91="","",'内訳明細書 (2工種め)'!E91)</f>
        <v/>
      </c>
      <c r="F208" s="32"/>
      <c r="G208" s="83" t="str">
        <f>+IF('内訳明細書 (2工種め)'!G91="","",'内訳明細書 (2工種め)'!G91)</f>
        <v/>
      </c>
      <c r="H208" s="81" t="str">
        <f>+IF('内訳明細書 (2工種め)'!H91="","",'内訳明細書 (2工種め)'!H91)</f>
        <v/>
      </c>
      <c r="I208" s="82" t="str">
        <f>+IF('内訳明細書 (2工種め)'!I91="","",'内訳明細書 (2工種め)'!I91)</f>
        <v/>
      </c>
      <c r="J208" s="33">
        <f>+IF('内訳明細書 (2工種め)'!J91="","",'内訳明細書 (2工種め)'!J91)</f>
        <v>0</v>
      </c>
      <c r="K208" s="33" t="str">
        <f t="shared" si="18"/>
        <v/>
      </c>
      <c r="L208" s="94" t="str">
        <f t="shared" si="19"/>
        <v/>
      </c>
      <c r="M208" s="94" t="str">
        <f t="shared" si="20"/>
        <v/>
      </c>
      <c r="N208" s="94" t="str">
        <f t="shared" si="21"/>
        <v/>
      </c>
    </row>
    <row r="209" spans="1:14" ht="23.5" customHeight="1">
      <c r="A209" s="129"/>
      <c r="B209" s="79" t="str">
        <f>+IF('内訳明細書 (2工種め)'!B92="","",'内訳明細書 (2工種め)'!B92)</f>
        <v/>
      </c>
      <c r="C209" s="74"/>
      <c r="D209" s="80" t="str">
        <f>+IF('内訳明細書 (2工種め)'!D92="","",'内訳明細書 (2工種め)'!D92)</f>
        <v/>
      </c>
      <c r="E209" s="31" t="str">
        <f>+IF('内訳明細書 (2工種め)'!E92="","",'内訳明細書 (2工種め)'!E92)</f>
        <v/>
      </c>
      <c r="F209" s="32"/>
      <c r="G209" s="83" t="str">
        <f>+IF('内訳明細書 (2工種め)'!G92="","",'内訳明細書 (2工種め)'!G92)</f>
        <v/>
      </c>
      <c r="H209" s="81" t="str">
        <f>+IF('内訳明細書 (2工種め)'!H92="","",'内訳明細書 (2工種め)'!H92)</f>
        <v/>
      </c>
      <c r="I209" s="82" t="str">
        <f>+IF('内訳明細書 (2工種め)'!I92="","",'内訳明細書 (2工種め)'!I92)</f>
        <v/>
      </c>
      <c r="J209" s="33">
        <f>+IF('内訳明細書 (2工種め)'!J92="","",'内訳明細書 (2工種め)'!J92)</f>
        <v>0</v>
      </c>
      <c r="K209" s="33" t="str">
        <f t="shared" si="18"/>
        <v/>
      </c>
      <c r="L209" s="94" t="str">
        <f t="shared" si="19"/>
        <v/>
      </c>
      <c r="M209" s="94" t="str">
        <f t="shared" si="20"/>
        <v/>
      </c>
      <c r="N209" s="94" t="str">
        <f t="shared" si="21"/>
        <v/>
      </c>
    </row>
    <row r="210" spans="1:14" ht="23.5" customHeight="1">
      <c r="A210" s="129"/>
      <c r="B210" s="79" t="str">
        <f>+IF('内訳明細書 (2工種め)'!B93="","",'内訳明細書 (2工種め)'!B93)</f>
        <v/>
      </c>
      <c r="C210" s="74"/>
      <c r="D210" s="80" t="str">
        <f>+IF('内訳明細書 (2工種め)'!D93="","",'内訳明細書 (2工種め)'!D93)</f>
        <v/>
      </c>
      <c r="E210" s="31" t="str">
        <f>+IF('内訳明細書 (2工種め)'!E93="","",'内訳明細書 (2工種め)'!E93)</f>
        <v/>
      </c>
      <c r="F210" s="32"/>
      <c r="G210" s="83" t="str">
        <f>+IF('内訳明細書 (2工種め)'!G93="","",'内訳明細書 (2工種め)'!G93)</f>
        <v/>
      </c>
      <c r="H210" s="81" t="str">
        <f>+IF('内訳明細書 (2工種め)'!H93="","",'内訳明細書 (2工種め)'!H93)</f>
        <v/>
      </c>
      <c r="I210" s="82" t="str">
        <f>+IF('内訳明細書 (2工種め)'!I93="","",'内訳明細書 (2工種め)'!I93)</f>
        <v/>
      </c>
      <c r="J210" s="33">
        <f>+IF('内訳明細書 (2工種め)'!J93="","",'内訳明細書 (2工種め)'!J93)</f>
        <v>0</v>
      </c>
      <c r="K210" s="33" t="str">
        <f t="shared" si="18"/>
        <v/>
      </c>
      <c r="L210" s="94" t="str">
        <f t="shared" si="19"/>
        <v/>
      </c>
      <c r="M210" s="94" t="str">
        <f t="shared" si="20"/>
        <v/>
      </c>
      <c r="N210" s="94" t="str">
        <f t="shared" si="21"/>
        <v/>
      </c>
    </row>
    <row r="211" spans="1:14" ht="23.5" customHeight="1">
      <c r="A211" s="129"/>
      <c r="B211" s="79" t="str">
        <f>+IF('内訳明細書 (2工種め)'!B94="","",'内訳明細書 (2工種め)'!B94)</f>
        <v/>
      </c>
      <c r="C211" s="74"/>
      <c r="D211" s="80" t="str">
        <f>+IF('内訳明細書 (2工種め)'!D94="","",'内訳明細書 (2工種め)'!D94)</f>
        <v/>
      </c>
      <c r="E211" s="31" t="str">
        <f>+IF('内訳明細書 (2工種め)'!E94="","",'内訳明細書 (2工種め)'!E94)</f>
        <v/>
      </c>
      <c r="F211" s="32"/>
      <c r="G211" s="83" t="str">
        <f>+IF('内訳明細書 (2工種め)'!G94="","",'内訳明細書 (2工種め)'!G94)</f>
        <v/>
      </c>
      <c r="H211" s="81" t="str">
        <f>+IF('内訳明細書 (2工種め)'!H94="","",'内訳明細書 (2工種め)'!H94)</f>
        <v/>
      </c>
      <c r="I211" s="82" t="str">
        <f>+IF('内訳明細書 (2工種め)'!I94="","",'内訳明細書 (2工種め)'!I94)</f>
        <v/>
      </c>
      <c r="J211" s="33">
        <f>+IF('内訳明細書 (2工種め)'!J94="","",'内訳明細書 (2工種め)'!J94)</f>
        <v>0</v>
      </c>
      <c r="K211" s="33" t="str">
        <f t="shared" si="18"/>
        <v/>
      </c>
      <c r="L211" s="94" t="str">
        <f t="shared" si="19"/>
        <v/>
      </c>
      <c r="M211" s="94" t="str">
        <f t="shared" si="20"/>
        <v/>
      </c>
      <c r="N211" s="94" t="str">
        <f t="shared" si="21"/>
        <v/>
      </c>
    </row>
    <row r="212" spans="1:14" ht="23.5" customHeight="1">
      <c r="A212" s="129"/>
      <c r="B212" s="79" t="str">
        <f>+IF('内訳明細書 (2工種め)'!B95="","",'内訳明細書 (2工種め)'!B95)</f>
        <v/>
      </c>
      <c r="C212" s="74"/>
      <c r="D212" s="80" t="str">
        <f>+IF('内訳明細書 (2工種め)'!D95="","",'内訳明細書 (2工種め)'!D95)</f>
        <v/>
      </c>
      <c r="E212" s="31" t="str">
        <f>+IF('内訳明細書 (2工種め)'!E95="","",'内訳明細書 (2工種め)'!E95)</f>
        <v/>
      </c>
      <c r="F212" s="32"/>
      <c r="G212" s="83" t="str">
        <f>+IF('内訳明細書 (2工種め)'!G95="","",'内訳明細書 (2工種め)'!G95)</f>
        <v/>
      </c>
      <c r="H212" s="81" t="str">
        <f>+IF('内訳明細書 (2工種め)'!H95="","",'内訳明細書 (2工種め)'!H95)</f>
        <v/>
      </c>
      <c r="I212" s="82" t="str">
        <f>+IF('内訳明細書 (2工種め)'!I95="","",'内訳明細書 (2工種め)'!I95)</f>
        <v/>
      </c>
      <c r="J212" s="33">
        <f>+IF('内訳明細書 (2工種め)'!J95="","",'内訳明細書 (2工種め)'!J95)</f>
        <v>0</v>
      </c>
      <c r="K212" s="33" t="str">
        <f t="shared" si="18"/>
        <v/>
      </c>
      <c r="L212" s="94" t="str">
        <f t="shared" si="19"/>
        <v/>
      </c>
      <c r="M212" s="94" t="str">
        <f t="shared" si="20"/>
        <v/>
      </c>
      <c r="N212" s="94" t="str">
        <f t="shared" si="21"/>
        <v/>
      </c>
    </row>
    <row r="213" spans="1:14" ht="23.5" customHeight="1">
      <c r="A213" s="129"/>
      <c r="B213" s="79" t="str">
        <f>+IF('内訳明細書 (2工種め)'!B96="","",'内訳明細書 (2工種め)'!B96)</f>
        <v/>
      </c>
      <c r="C213" s="74"/>
      <c r="D213" s="80" t="str">
        <f>+IF('内訳明細書 (2工種め)'!D96="","",'内訳明細書 (2工種め)'!D96)</f>
        <v/>
      </c>
      <c r="E213" s="31" t="str">
        <f>+IF('内訳明細書 (2工種め)'!E96="","",'内訳明細書 (2工種め)'!E96)</f>
        <v/>
      </c>
      <c r="F213" s="32"/>
      <c r="G213" s="83" t="str">
        <f>+IF('内訳明細書 (2工種め)'!G96="","",'内訳明細書 (2工種め)'!G96)</f>
        <v/>
      </c>
      <c r="H213" s="81" t="str">
        <f>+IF('内訳明細書 (2工種め)'!H96="","",'内訳明細書 (2工種め)'!H96)</f>
        <v/>
      </c>
      <c r="I213" s="82" t="str">
        <f>+IF('内訳明細書 (2工種め)'!I96="","",'内訳明細書 (2工種め)'!I96)</f>
        <v/>
      </c>
      <c r="J213" s="33">
        <f>+IF('内訳明細書 (2工種め)'!J96="","",'内訳明細書 (2工種め)'!J96)</f>
        <v>0</v>
      </c>
      <c r="K213" s="33" t="str">
        <f t="shared" si="18"/>
        <v/>
      </c>
      <c r="L213" s="94" t="str">
        <f t="shared" si="19"/>
        <v/>
      </c>
      <c r="M213" s="94" t="str">
        <f t="shared" si="20"/>
        <v/>
      </c>
      <c r="N213" s="94" t="str">
        <f t="shared" si="21"/>
        <v/>
      </c>
    </row>
    <row r="214" spans="1:14" ht="23.5" customHeight="1">
      <c r="A214" s="129"/>
      <c r="B214" s="79" t="str">
        <f>+IF('内訳明細書 (2工種め)'!B97="","",'内訳明細書 (2工種め)'!B97)</f>
        <v/>
      </c>
      <c r="C214" s="74"/>
      <c r="D214" s="80" t="str">
        <f>+IF('内訳明細書 (2工種め)'!D97="","",'内訳明細書 (2工種め)'!D97)</f>
        <v/>
      </c>
      <c r="E214" s="31" t="str">
        <f>+IF('内訳明細書 (2工種め)'!E97="","",'内訳明細書 (2工種め)'!E97)</f>
        <v/>
      </c>
      <c r="F214" s="32"/>
      <c r="G214" s="83" t="str">
        <f>+IF('内訳明細書 (2工種め)'!G97="","",'内訳明細書 (2工種め)'!G97)</f>
        <v/>
      </c>
      <c r="H214" s="81" t="str">
        <f>+IF('内訳明細書 (2工種め)'!H97="","",'内訳明細書 (2工種め)'!H97)</f>
        <v/>
      </c>
      <c r="I214" s="82" t="str">
        <f>+IF('内訳明細書 (2工種め)'!I97="","",'内訳明細書 (2工種め)'!I97)</f>
        <v/>
      </c>
      <c r="J214" s="33">
        <f>+IF('内訳明細書 (2工種め)'!J97="","",'内訳明細書 (2工種め)'!J97)</f>
        <v>0</v>
      </c>
      <c r="K214" s="33" t="str">
        <f t="shared" si="18"/>
        <v/>
      </c>
      <c r="L214" s="94" t="str">
        <f t="shared" si="19"/>
        <v/>
      </c>
      <c r="M214" s="94" t="str">
        <f t="shared" si="20"/>
        <v/>
      </c>
      <c r="N214" s="94" t="str">
        <f t="shared" si="21"/>
        <v/>
      </c>
    </row>
    <row r="215" spans="1:14" ht="23.5" customHeight="1">
      <c r="A215" s="129"/>
      <c r="B215" s="79" t="str">
        <f>+IF('内訳明細書 (2工種め)'!B98="","",'内訳明細書 (2工種め)'!B98)</f>
        <v/>
      </c>
      <c r="C215" s="74"/>
      <c r="D215" s="80" t="str">
        <f>+IF('内訳明細書 (2工種め)'!D98="","",'内訳明細書 (2工種め)'!D98)</f>
        <v/>
      </c>
      <c r="E215" s="31" t="str">
        <f>+IF('内訳明細書 (2工種め)'!E98="","",'内訳明細書 (2工種め)'!E98)</f>
        <v/>
      </c>
      <c r="F215" s="32"/>
      <c r="G215" s="83" t="str">
        <f>+IF('内訳明細書 (2工種め)'!G98="","",'内訳明細書 (2工種め)'!G98)</f>
        <v/>
      </c>
      <c r="H215" s="81" t="str">
        <f>+IF('内訳明細書 (2工種め)'!H98="","",'内訳明細書 (2工種め)'!H98)</f>
        <v/>
      </c>
      <c r="I215" s="82" t="str">
        <f>+IF('内訳明細書 (2工種め)'!I98="","",'内訳明細書 (2工種め)'!I98)</f>
        <v/>
      </c>
      <c r="J215" s="33">
        <f>+IF('内訳明細書 (2工種め)'!J98="","",'内訳明細書 (2工種め)'!J98)</f>
        <v>0</v>
      </c>
      <c r="K215" s="33" t="str">
        <f t="shared" si="18"/>
        <v/>
      </c>
      <c r="L215" s="94" t="str">
        <f t="shared" si="19"/>
        <v/>
      </c>
      <c r="M215" s="94" t="str">
        <f t="shared" si="20"/>
        <v/>
      </c>
      <c r="N215" s="94" t="str">
        <f t="shared" si="21"/>
        <v/>
      </c>
    </row>
    <row r="216" spans="1:14" ht="23.5" customHeight="1">
      <c r="A216" s="129"/>
      <c r="B216" s="79" t="str">
        <f>+IF('内訳明細書 (2工種め)'!B99="","",'内訳明細書 (2工種め)'!B99)</f>
        <v/>
      </c>
      <c r="C216" s="74"/>
      <c r="D216" s="80" t="str">
        <f>+IF('内訳明細書 (2工種め)'!D99="","",'内訳明細書 (2工種め)'!D99)</f>
        <v/>
      </c>
      <c r="E216" s="31" t="str">
        <f>+IF('内訳明細書 (2工種め)'!E99="","",'内訳明細書 (2工種め)'!E99)</f>
        <v/>
      </c>
      <c r="F216" s="32"/>
      <c r="G216" s="83" t="str">
        <f>+IF('内訳明細書 (2工種め)'!G99="","",'内訳明細書 (2工種め)'!G99)</f>
        <v/>
      </c>
      <c r="H216" s="81" t="str">
        <f>+IF('内訳明細書 (2工種め)'!H99="","",'内訳明細書 (2工種め)'!H99)</f>
        <v/>
      </c>
      <c r="I216" s="82" t="str">
        <f>+IF('内訳明細書 (2工種め)'!I99="","",'内訳明細書 (2工種め)'!I99)</f>
        <v/>
      </c>
      <c r="J216" s="33">
        <f>+IF('内訳明細書 (2工種め)'!J99="","",'内訳明細書 (2工種め)'!J99)</f>
        <v>0</v>
      </c>
      <c r="K216" s="33" t="str">
        <f t="shared" si="18"/>
        <v/>
      </c>
      <c r="L216" s="94" t="str">
        <f t="shared" si="19"/>
        <v/>
      </c>
      <c r="M216" s="94" t="str">
        <f t="shared" si="20"/>
        <v/>
      </c>
      <c r="N216" s="94" t="str">
        <f t="shared" si="21"/>
        <v/>
      </c>
    </row>
    <row r="217" spans="1:14" ht="23.5" customHeight="1">
      <c r="A217" s="129"/>
      <c r="B217" s="79" t="str">
        <f>+IF('内訳明細書 (2工種め)'!B100="","",'内訳明細書 (2工種め)'!B100)</f>
        <v/>
      </c>
      <c r="C217" s="74"/>
      <c r="D217" s="80" t="str">
        <f>+IF('内訳明細書 (2工種め)'!D100="","",'内訳明細書 (2工種め)'!D100)</f>
        <v/>
      </c>
      <c r="E217" s="31" t="str">
        <f>+IF('内訳明細書 (2工種め)'!E100="","",'内訳明細書 (2工種め)'!E100)</f>
        <v/>
      </c>
      <c r="F217" s="32"/>
      <c r="G217" s="83" t="str">
        <f>+IF('内訳明細書 (2工種め)'!G100="","",'内訳明細書 (2工種め)'!G100)</f>
        <v/>
      </c>
      <c r="H217" s="81" t="str">
        <f>+IF('内訳明細書 (2工種め)'!H100="","",'内訳明細書 (2工種め)'!H100)</f>
        <v/>
      </c>
      <c r="I217" s="82" t="str">
        <f>+IF('内訳明細書 (2工種め)'!I100="","",'内訳明細書 (2工種め)'!I100)</f>
        <v/>
      </c>
      <c r="J217" s="33">
        <f>+IF('内訳明細書 (2工種め)'!J100="","",'内訳明細書 (2工種め)'!J100)</f>
        <v>0</v>
      </c>
      <c r="K217" s="33" t="str">
        <f t="shared" si="18"/>
        <v/>
      </c>
      <c r="L217" s="94" t="str">
        <f t="shared" si="19"/>
        <v/>
      </c>
      <c r="M217" s="94" t="str">
        <f t="shared" si="20"/>
        <v/>
      </c>
      <c r="N217" s="94" t="str">
        <f t="shared" si="21"/>
        <v/>
      </c>
    </row>
    <row r="218" spans="1:14" ht="23.5" customHeight="1">
      <c r="A218" s="129"/>
      <c r="B218" s="79" t="str">
        <f>+IF('内訳明細書 (2工種め)'!B101="","",'内訳明細書 (2工種め)'!B101)</f>
        <v/>
      </c>
      <c r="C218" s="74"/>
      <c r="D218" s="80" t="str">
        <f>+IF('内訳明細書 (2工種め)'!D101="","",'内訳明細書 (2工種め)'!D101)</f>
        <v/>
      </c>
      <c r="E218" s="31" t="str">
        <f>+IF('内訳明細書 (2工種め)'!E101="","",'内訳明細書 (2工種め)'!E101)</f>
        <v/>
      </c>
      <c r="F218" s="32"/>
      <c r="G218" s="83" t="str">
        <f>+IF('内訳明細書 (2工種め)'!G101="","",'内訳明細書 (2工種め)'!G101)</f>
        <v/>
      </c>
      <c r="H218" s="81" t="str">
        <f>+IF('内訳明細書 (2工種め)'!H101="","",'内訳明細書 (2工種め)'!H101)</f>
        <v/>
      </c>
      <c r="I218" s="82" t="str">
        <f>+IF('内訳明細書 (2工種め)'!I101="","",'内訳明細書 (2工種め)'!I101)</f>
        <v/>
      </c>
      <c r="J218" s="33">
        <f>+IF('内訳明細書 (2工種め)'!J101="","",'内訳明細書 (2工種め)'!J101)</f>
        <v>0</v>
      </c>
      <c r="K218" s="33" t="str">
        <f t="shared" si="18"/>
        <v/>
      </c>
      <c r="L218" s="94" t="str">
        <f t="shared" si="19"/>
        <v/>
      </c>
      <c r="M218" s="94" t="str">
        <f t="shared" si="20"/>
        <v/>
      </c>
      <c r="N218" s="94" t="str">
        <f t="shared" si="21"/>
        <v/>
      </c>
    </row>
    <row r="219" spans="1:14" ht="23.5" customHeight="1">
      <c r="A219" s="129"/>
      <c r="B219" s="79" t="str">
        <f>+IF('内訳明細書 (2工種め)'!B102="","",'内訳明細書 (2工種め)'!B102)</f>
        <v/>
      </c>
      <c r="C219" s="74"/>
      <c r="D219" s="80" t="str">
        <f>+IF('内訳明細書 (2工種め)'!D102="","",'内訳明細書 (2工種め)'!D102)</f>
        <v/>
      </c>
      <c r="E219" s="31" t="str">
        <f>+IF('内訳明細書 (2工種め)'!E102="","",'内訳明細書 (2工種め)'!E102)</f>
        <v/>
      </c>
      <c r="F219" s="32"/>
      <c r="G219" s="83" t="str">
        <f>+IF('内訳明細書 (2工種め)'!G102="","",'内訳明細書 (2工種め)'!G102)</f>
        <v/>
      </c>
      <c r="H219" s="81" t="str">
        <f>+IF('内訳明細書 (2工種め)'!H102="","",'内訳明細書 (2工種め)'!H102)</f>
        <v/>
      </c>
      <c r="I219" s="82" t="str">
        <f>+IF('内訳明細書 (2工種め)'!I102="","",'内訳明細書 (2工種め)'!I102)</f>
        <v/>
      </c>
      <c r="J219" s="33">
        <f>+IF('内訳明細書 (2工種め)'!J102="","",'内訳明細書 (2工種め)'!J102)</f>
        <v>0</v>
      </c>
      <c r="K219" s="33" t="str">
        <f t="shared" si="18"/>
        <v/>
      </c>
      <c r="L219" s="94" t="str">
        <f t="shared" si="19"/>
        <v/>
      </c>
      <c r="M219" s="94" t="str">
        <f t="shared" si="20"/>
        <v/>
      </c>
      <c r="N219" s="94" t="str">
        <f t="shared" si="21"/>
        <v/>
      </c>
    </row>
    <row r="220" spans="1:14" ht="23.5" customHeight="1">
      <c r="A220" s="129"/>
      <c r="B220" s="79" t="str">
        <f>+IF('内訳明細書 (2工種め)'!B103="","",'内訳明細書 (2工種め)'!B103)</f>
        <v/>
      </c>
      <c r="C220" s="74"/>
      <c r="D220" s="80" t="str">
        <f>+IF('内訳明細書 (2工種め)'!D103="","",'内訳明細書 (2工種め)'!D103)</f>
        <v/>
      </c>
      <c r="E220" s="31" t="str">
        <f>+IF('内訳明細書 (2工種め)'!E103="","",'内訳明細書 (2工種め)'!E103)</f>
        <v/>
      </c>
      <c r="F220" s="32"/>
      <c r="G220" s="83" t="str">
        <f>+IF('内訳明細書 (2工種め)'!G103="","",'内訳明細書 (2工種め)'!G103)</f>
        <v/>
      </c>
      <c r="H220" s="81" t="str">
        <f>+IF('内訳明細書 (2工種め)'!H103="","",'内訳明細書 (2工種め)'!H103)</f>
        <v/>
      </c>
      <c r="I220" s="82" t="str">
        <f>+IF('内訳明細書 (2工種め)'!I103="","",'内訳明細書 (2工種め)'!I103)</f>
        <v/>
      </c>
      <c r="J220" s="33">
        <f>+IF('内訳明細書 (2工種め)'!J103="","",'内訳明細書 (2工種め)'!J103)</f>
        <v>0</v>
      </c>
      <c r="K220" s="33" t="str">
        <f t="shared" si="18"/>
        <v/>
      </c>
      <c r="L220" s="94" t="str">
        <f t="shared" si="19"/>
        <v/>
      </c>
      <c r="M220" s="94" t="str">
        <f t="shared" si="20"/>
        <v/>
      </c>
      <c r="N220" s="94" t="str">
        <f t="shared" si="21"/>
        <v/>
      </c>
    </row>
    <row r="221" spans="1:14" ht="23.5" customHeight="1">
      <c r="A221" s="129"/>
      <c r="B221" s="79" t="str">
        <f>+IF('内訳明細書 (2工種め)'!B104="","",'内訳明細書 (2工種め)'!B104)</f>
        <v/>
      </c>
      <c r="C221" s="74"/>
      <c r="D221" s="80" t="str">
        <f>+IF('内訳明細書 (2工種め)'!D104="","",'内訳明細書 (2工種め)'!D104)</f>
        <v/>
      </c>
      <c r="E221" s="31" t="str">
        <f>+IF('内訳明細書 (2工種め)'!E104="","",'内訳明細書 (2工種め)'!E104)</f>
        <v/>
      </c>
      <c r="F221" s="32"/>
      <c r="G221" s="83" t="str">
        <f>+IF('内訳明細書 (2工種め)'!G104="","",'内訳明細書 (2工種め)'!G104)</f>
        <v/>
      </c>
      <c r="H221" s="81" t="str">
        <f>+IF('内訳明細書 (2工種め)'!H104="","",'内訳明細書 (2工種め)'!H104)</f>
        <v/>
      </c>
      <c r="I221" s="82" t="str">
        <f>+IF('内訳明細書 (2工種め)'!I104="","",'内訳明細書 (2工種め)'!I104)</f>
        <v/>
      </c>
      <c r="J221" s="33">
        <f>+IF('内訳明細書 (2工種め)'!J104="","",'内訳明細書 (2工種め)'!J104)</f>
        <v>0</v>
      </c>
      <c r="K221" s="33" t="str">
        <f t="shared" si="18"/>
        <v/>
      </c>
      <c r="L221" s="94" t="str">
        <f t="shared" si="19"/>
        <v/>
      </c>
      <c r="M221" s="94" t="str">
        <f t="shared" si="20"/>
        <v/>
      </c>
      <c r="N221" s="94" t="str">
        <f t="shared" si="21"/>
        <v/>
      </c>
    </row>
    <row r="222" spans="1:14" ht="23.5" customHeight="1">
      <c r="A222" s="129"/>
      <c r="B222" s="79" t="str">
        <f>+IF('内訳明細書 (2工種め)'!B105="","",'内訳明細書 (2工種め)'!B105)</f>
        <v/>
      </c>
      <c r="C222" s="74"/>
      <c r="D222" s="80" t="str">
        <f>+IF('内訳明細書 (2工種め)'!D105="","",'内訳明細書 (2工種め)'!D105)</f>
        <v/>
      </c>
      <c r="E222" s="31" t="str">
        <f>+IF('内訳明細書 (2工種め)'!E105="","",'内訳明細書 (2工種め)'!E105)</f>
        <v/>
      </c>
      <c r="F222" s="32"/>
      <c r="G222" s="83" t="str">
        <f>+IF('内訳明細書 (2工種め)'!G105="","",'内訳明細書 (2工種め)'!G105)</f>
        <v/>
      </c>
      <c r="H222" s="81" t="str">
        <f>+IF('内訳明細書 (2工種め)'!H105="","",'内訳明細書 (2工種め)'!H105)</f>
        <v/>
      </c>
      <c r="I222" s="82" t="str">
        <f>+IF('内訳明細書 (2工種め)'!I105="","",'内訳明細書 (2工種め)'!I105)</f>
        <v/>
      </c>
      <c r="J222" s="33">
        <f>+IF('内訳明細書 (2工種め)'!J105="","",'内訳明細書 (2工種め)'!J105)</f>
        <v>0</v>
      </c>
      <c r="K222" s="33" t="str">
        <f t="shared" si="18"/>
        <v/>
      </c>
      <c r="L222" s="94" t="str">
        <f t="shared" si="19"/>
        <v/>
      </c>
      <c r="M222" s="94" t="str">
        <f t="shared" si="20"/>
        <v/>
      </c>
      <c r="N222" s="94" t="str">
        <f t="shared" si="21"/>
        <v/>
      </c>
    </row>
    <row r="223" spans="1:14" ht="23.5" customHeight="1">
      <c r="A223" s="129"/>
      <c r="B223" s="79" t="str">
        <f>+IF('内訳明細書 (2工種め)'!B106="","",'内訳明細書 (2工種め)'!B106)</f>
        <v/>
      </c>
      <c r="C223" s="74"/>
      <c r="D223" s="80" t="str">
        <f>+IF('内訳明細書 (2工種め)'!D106="","",'内訳明細書 (2工種め)'!D106)</f>
        <v/>
      </c>
      <c r="E223" s="31" t="str">
        <f>+IF('内訳明細書 (2工種め)'!E106="","",'内訳明細書 (2工種め)'!E106)</f>
        <v/>
      </c>
      <c r="F223" s="32"/>
      <c r="G223" s="83" t="str">
        <f>+IF('内訳明細書 (2工種め)'!G106="","",'内訳明細書 (2工種め)'!G106)</f>
        <v/>
      </c>
      <c r="H223" s="81" t="str">
        <f>+IF('内訳明細書 (2工種め)'!H106="","",'内訳明細書 (2工種め)'!H106)</f>
        <v/>
      </c>
      <c r="I223" s="82" t="str">
        <f>+IF('内訳明細書 (2工種め)'!I106="","",'内訳明細書 (2工種め)'!I106)</f>
        <v/>
      </c>
      <c r="J223" s="33">
        <f>+IF('内訳明細書 (2工種め)'!J106="","",'内訳明細書 (2工種め)'!J106)</f>
        <v>0</v>
      </c>
      <c r="K223" s="33" t="str">
        <f t="shared" si="18"/>
        <v/>
      </c>
      <c r="L223" s="94" t="str">
        <f t="shared" si="19"/>
        <v/>
      </c>
      <c r="M223" s="94" t="str">
        <f t="shared" si="20"/>
        <v/>
      </c>
      <c r="N223" s="94" t="str">
        <f t="shared" si="21"/>
        <v/>
      </c>
    </row>
    <row r="224" spans="1:14" ht="23.5" customHeight="1">
      <c r="A224" s="129"/>
      <c r="B224" s="79" t="str">
        <f>+IF('内訳明細書 (2工種め)'!B107="","",'内訳明細書 (2工種め)'!B107)</f>
        <v/>
      </c>
      <c r="C224" s="74"/>
      <c r="D224" s="80" t="str">
        <f>+IF('内訳明細書 (2工種め)'!D107="","",'内訳明細書 (2工種め)'!D107)</f>
        <v/>
      </c>
      <c r="E224" s="31" t="str">
        <f>+IF('内訳明細書 (2工種め)'!E107="","",'内訳明細書 (2工種め)'!E107)</f>
        <v/>
      </c>
      <c r="F224" s="32"/>
      <c r="G224" s="83" t="str">
        <f>+IF('内訳明細書 (2工種め)'!G107="","",'内訳明細書 (2工種め)'!G107)</f>
        <v/>
      </c>
      <c r="H224" s="81" t="str">
        <f>+IF('内訳明細書 (2工種め)'!H107="","",'内訳明細書 (2工種め)'!H107)</f>
        <v/>
      </c>
      <c r="I224" s="82" t="str">
        <f>+IF('内訳明細書 (2工種め)'!I107="","",'内訳明細書 (2工種め)'!I107)</f>
        <v/>
      </c>
      <c r="J224" s="33">
        <f>+IF('内訳明細書 (2工種め)'!J107="","",'内訳明細書 (2工種め)'!J107)</f>
        <v>0</v>
      </c>
      <c r="K224" s="33" t="str">
        <f t="shared" si="18"/>
        <v/>
      </c>
      <c r="L224" s="94" t="str">
        <f t="shared" si="19"/>
        <v/>
      </c>
      <c r="M224" s="94" t="str">
        <f t="shared" si="20"/>
        <v/>
      </c>
      <c r="N224" s="94" t="str">
        <f t="shared" si="21"/>
        <v/>
      </c>
    </row>
    <row r="225" spans="1:14" ht="23.5" customHeight="1">
      <c r="A225" s="129"/>
      <c r="B225" s="79" t="str">
        <f>+IF('内訳明細書 (2工種め)'!B108="","",'内訳明細書 (2工種め)'!B108)</f>
        <v/>
      </c>
      <c r="C225" s="74"/>
      <c r="D225" s="80" t="str">
        <f>+IF('内訳明細書 (2工種め)'!D108="","",'内訳明細書 (2工種め)'!D108)</f>
        <v/>
      </c>
      <c r="E225" s="31" t="str">
        <f>+IF('内訳明細書 (2工種め)'!E108="","",'内訳明細書 (2工種め)'!E108)</f>
        <v/>
      </c>
      <c r="F225" s="32"/>
      <c r="G225" s="83" t="str">
        <f>+IF('内訳明細書 (2工種め)'!G108="","",'内訳明細書 (2工種め)'!G108)</f>
        <v/>
      </c>
      <c r="H225" s="81" t="str">
        <f>+IF('内訳明細書 (2工種め)'!H108="","",'内訳明細書 (2工種め)'!H108)</f>
        <v/>
      </c>
      <c r="I225" s="82" t="str">
        <f>+IF('内訳明細書 (2工種め)'!I108="","",'内訳明細書 (2工種め)'!I108)</f>
        <v/>
      </c>
      <c r="J225" s="33">
        <f>+IF('内訳明細書 (2工種め)'!J108="","",'内訳明細書 (2工種め)'!J108)</f>
        <v>0</v>
      </c>
      <c r="K225" s="33" t="str">
        <f t="shared" si="18"/>
        <v/>
      </c>
      <c r="L225" s="94" t="str">
        <f t="shared" si="19"/>
        <v/>
      </c>
      <c r="M225" s="94" t="str">
        <f t="shared" si="20"/>
        <v/>
      </c>
      <c r="N225" s="94" t="str">
        <f t="shared" si="21"/>
        <v/>
      </c>
    </row>
    <row r="226" spans="1:14" ht="23.5" customHeight="1">
      <c r="A226" s="129"/>
      <c r="B226" s="79" t="str">
        <f>+IF('内訳明細書 (2工種め)'!B109="","",'内訳明細書 (2工種め)'!B109)</f>
        <v/>
      </c>
      <c r="C226" s="74"/>
      <c r="D226" s="80" t="str">
        <f>+IF('内訳明細書 (2工種め)'!D109="","",'内訳明細書 (2工種め)'!D109)</f>
        <v/>
      </c>
      <c r="E226" s="31" t="str">
        <f>+IF('内訳明細書 (2工種め)'!E109="","",'内訳明細書 (2工種め)'!E109)</f>
        <v/>
      </c>
      <c r="F226" s="32"/>
      <c r="G226" s="83" t="str">
        <f>+IF('内訳明細書 (2工種め)'!G109="","",'内訳明細書 (2工種め)'!G109)</f>
        <v/>
      </c>
      <c r="H226" s="81" t="str">
        <f>+IF('内訳明細書 (2工種め)'!H109="","",'内訳明細書 (2工種め)'!H109)</f>
        <v/>
      </c>
      <c r="I226" s="82" t="str">
        <f>+IF('内訳明細書 (2工種め)'!I109="","",'内訳明細書 (2工種め)'!I109)</f>
        <v/>
      </c>
      <c r="J226" s="33">
        <f>+IF('内訳明細書 (2工種め)'!J109="","",'内訳明細書 (2工種め)'!J109)</f>
        <v>0</v>
      </c>
      <c r="K226" s="33" t="str">
        <f t="shared" si="18"/>
        <v/>
      </c>
      <c r="L226" s="94" t="str">
        <f t="shared" si="19"/>
        <v/>
      </c>
      <c r="M226" s="94" t="str">
        <f t="shared" si="20"/>
        <v/>
      </c>
      <c r="N226" s="94" t="str">
        <f t="shared" si="21"/>
        <v/>
      </c>
    </row>
    <row r="227" spans="1:14" ht="23.5" customHeight="1">
      <c r="A227" s="129"/>
      <c r="B227" s="79" t="str">
        <f>+IF('内訳明細書 (2工種め)'!B110="","",'内訳明細書 (2工種め)'!B110)</f>
        <v/>
      </c>
      <c r="C227" s="74"/>
      <c r="D227" s="80" t="str">
        <f>+IF('内訳明細書 (2工種め)'!D110="","",'内訳明細書 (2工種め)'!D110)</f>
        <v/>
      </c>
      <c r="E227" s="31" t="str">
        <f>+IF('内訳明細書 (2工種め)'!E110="","",'内訳明細書 (2工種め)'!E110)</f>
        <v/>
      </c>
      <c r="F227" s="32"/>
      <c r="G227" s="83" t="str">
        <f>+IF('内訳明細書 (2工種め)'!G110="","",'内訳明細書 (2工種め)'!G110)</f>
        <v/>
      </c>
      <c r="H227" s="81" t="str">
        <f>+IF('内訳明細書 (2工種め)'!H110="","",'内訳明細書 (2工種め)'!H110)</f>
        <v/>
      </c>
      <c r="I227" s="82" t="str">
        <f>+IF('内訳明細書 (2工種め)'!I110="","",'内訳明細書 (2工種め)'!I110)</f>
        <v/>
      </c>
      <c r="J227" s="33">
        <f>+IF('内訳明細書 (2工種め)'!J110="","",'内訳明細書 (2工種め)'!J110)</f>
        <v>0</v>
      </c>
      <c r="K227" s="33" t="str">
        <f t="shared" si="18"/>
        <v/>
      </c>
      <c r="L227" s="94" t="str">
        <f t="shared" si="19"/>
        <v/>
      </c>
      <c r="M227" s="94" t="str">
        <f t="shared" si="20"/>
        <v/>
      </c>
      <c r="N227" s="94" t="str">
        <f t="shared" si="21"/>
        <v/>
      </c>
    </row>
    <row r="228" spans="1:14" ht="23.5" customHeight="1">
      <c r="A228" s="129"/>
      <c r="B228" s="79" t="str">
        <f>+IF('内訳明細書 (2工種め)'!B111="","",'内訳明細書 (2工種め)'!B111)</f>
        <v/>
      </c>
      <c r="C228" s="74"/>
      <c r="D228" s="80" t="str">
        <f>+IF('内訳明細書 (2工種め)'!D111="","",'内訳明細書 (2工種め)'!D111)</f>
        <v/>
      </c>
      <c r="E228" s="31" t="str">
        <f>+IF('内訳明細書 (2工種め)'!E111="","",'内訳明細書 (2工種め)'!E111)</f>
        <v/>
      </c>
      <c r="F228" s="32"/>
      <c r="G228" s="83" t="str">
        <f>+IF('内訳明細書 (2工種め)'!G111="","",'内訳明細書 (2工種め)'!G111)</f>
        <v/>
      </c>
      <c r="H228" s="81" t="str">
        <f>+IF('内訳明細書 (2工種め)'!H111="","",'内訳明細書 (2工種め)'!H111)</f>
        <v/>
      </c>
      <c r="I228" s="82" t="str">
        <f>+IF('内訳明細書 (2工種め)'!I111="","",'内訳明細書 (2工種め)'!I111)</f>
        <v/>
      </c>
      <c r="J228" s="33">
        <f>+IF('内訳明細書 (2工種め)'!J111="","",'内訳明細書 (2工種め)'!J111)</f>
        <v>0</v>
      </c>
      <c r="K228" s="33" t="str">
        <f t="shared" si="18"/>
        <v/>
      </c>
      <c r="L228" s="94" t="str">
        <f t="shared" si="19"/>
        <v/>
      </c>
      <c r="M228" s="94" t="str">
        <f t="shared" si="20"/>
        <v/>
      </c>
      <c r="N228" s="94" t="str">
        <f t="shared" si="21"/>
        <v/>
      </c>
    </row>
    <row r="229" spans="1:14" ht="23.5" customHeight="1">
      <c r="A229" s="129"/>
      <c r="B229" s="79" t="str">
        <f>+IF('内訳明細書 (2工種め)'!B112="","",'内訳明細書 (2工種め)'!B112)</f>
        <v/>
      </c>
      <c r="C229" s="74"/>
      <c r="D229" s="80" t="str">
        <f>+IF('内訳明細書 (2工種め)'!D112="","",'内訳明細書 (2工種め)'!D112)</f>
        <v/>
      </c>
      <c r="E229" s="31" t="str">
        <f>+IF('内訳明細書 (2工種め)'!E112="","",'内訳明細書 (2工種め)'!E112)</f>
        <v/>
      </c>
      <c r="F229" s="32"/>
      <c r="G229" s="83" t="str">
        <f>+IF('内訳明細書 (2工種め)'!G112="","",'内訳明細書 (2工種め)'!G112)</f>
        <v/>
      </c>
      <c r="H229" s="81" t="str">
        <f>+IF('内訳明細書 (2工種め)'!H112="","",'内訳明細書 (2工種め)'!H112)</f>
        <v/>
      </c>
      <c r="I229" s="82" t="str">
        <f>+IF('内訳明細書 (2工種め)'!I112="","",'内訳明細書 (2工種め)'!I112)</f>
        <v/>
      </c>
      <c r="J229" s="33">
        <f>+IF('内訳明細書 (2工種め)'!J112="","",'内訳明細書 (2工種め)'!J112)</f>
        <v>0</v>
      </c>
      <c r="K229" s="33" t="str">
        <f t="shared" si="18"/>
        <v/>
      </c>
      <c r="L229" s="94" t="str">
        <f t="shared" si="19"/>
        <v/>
      </c>
      <c r="M229" s="94" t="str">
        <f t="shared" si="20"/>
        <v/>
      </c>
      <c r="N229" s="94" t="str">
        <f t="shared" si="21"/>
        <v/>
      </c>
    </row>
    <row r="230" spans="1:14" ht="23.5" customHeight="1">
      <c r="A230" s="129"/>
      <c r="B230" s="79" t="str">
        <f>+IF('内訳明細書 (2工種め)'!B113="","",'内訳明細書 (2工種め)'!B113)</f>
        <v/>
      </c>
      <c r="C230" s="74"/>
      <c r="D230" s="80" t="str">
        <f>+IF('内訳明細書 (2工種め)'!D113="","",'内訳明細書 (2工種め)'!D113)</f>
        <v/>
      </c>
      <c r="E230" s="31" t="str">
        <f>+IF('内訳明細書 (2工種め)'!E113="","",'内訳明細書 (2工種め)'!E113)</f>
        <v/>
      </c>
      <c r="F230" s="32"/>
      <c r="G230" s="83" t="str">
        <f>+IF('内訳明細書 (2工種め)'!G113="","",'内訳明細書 (2工種め)'!G113)</f>
        <v/>
      </c>
      <c r="H230" s="81" t="str">
        <f>+IF('内訳明細書 (2工種め)'!H113="","",'内訳明細書 (2工種め)'!H113)</f>
        <v/>
      </c>
      <c r="I230" s="82" t="str">
        <f>+IF('内訳明細書 (2工種め)'!I113="","",'内訳明細書 (2工種め)'!I113)</f>
        <v/>
      </c>
      <c r="J230" s="33">
        <f>+IF('内訳明細書 (2工種め)'!J113="","",'内訳明細書 (2工種め)'!J113)</f>
        <v>0</v>
      </c>
      <c r="K230" s="33" t="str">
        <f t="shared" si="18"/>
        <v/>
      </c>
      <c r="L230" s="94" t="str">
        <f t="shared" si="19"/>
        <v/>
      </c>
      <c r="M230" s="94" t="str">
        <f t="shared" si="20"/>
        <v/>
      </c>
      <c r="N230" s="94" t="str">
        <f t="shared" si="21"/>
        <v/>
      </c>
    </row>
    <row r="231" spans="1:14" ht="23.5" customHeight="1">
      <c r="A231" s="129"/>
      <c r="B231" s="79" t="str">
        <f>+IF('内訳明細書 (2工種め)'!B114="","",'内訳明細書 (2工種め)'!B114)</f>
        <v/>
      </c>
      <c r="C231" s="74"/>
      <c r="D231" s="80" t="str">
        <f>+IF('内訳明細書 (2工種め)'!D114="","",'内訳明細書 (2工種め)'!D114)</f>
        <v/>
      </c>
      <c r="E231" s="31" t="str">
        <f>+IF('内訳明細書 (2工種め)'!E114="","",'内訳明細書 (2工種め)'!E114)</f>
        <v/>
      </c>
      <c r="F231" s="32"/>
      <c r="G231" s="83" t="str">
        <f>+IF('内訳明細書 (2工種め)'!G114="","",'内訳明細書 (2工種め)'!G114)</f>
        <v/>
      </c>
      <c r="H231" s="81" t="str">
        <f>+IF('内訳明細書 (2工種め)'!H114="","",'内訳明細書 (2工種め)'!H114)</f>
        <v/>
      </c>
      <c r="I231" s="82" t="str">
        <f>+IF('内訳明細書 (2工種め)'!I114="","",'内訳明細書 (2工種め)'!I114)</f>
        <v/>
      </c>
      <c r="J231" s="33">
        <f>+IF('内訳明細書 (2工種め)'!J114="","",'内訳明細書 (2工種め)'!J114)</f>
        <v>0</v>
      </c>
      <c r="K231" s="33" t="str">
        <f t="shared" si="18"/>
        <v/>
      </c>
      <c r="L231" s="94" t="str">
        <f t="shared" si="19"/>
        <v/>
      </c>
      <c r="M231" s="94" t="str">
        <f t="shared" si="20"/>
        <v/>
      </c>
      <c r="N231" s="94" t="str">
        <f t="shared" si="21"/>
        <v/>
      </c>
    </row>
    <row r="232" spans="1:14" ht="23.5" customHeight="1">
      <c r="A232" s="129"/>
      <c r="B232" s="79" t="str">
        <f>+IF('内訳明細書 (2工種め)'!B115="","",'内訳明細書 (2工種め)'!B115)</f>
        <v/>
      </c>
      <c r="C232" s="74"/>
      <c r="D232" s="80" t="str">
        <f>+IF('内訳明細書 (2工種め)'!D115="","",'内訳明細書 (2工種め)'!D115)</f>
        <v/>
      </c>
      <c r="E232" s="31" t="str">
        <f>+IF('内訳明細書 (2工種め)'!E115="","",'内訳明細書 (2工種め)'!E115)</f>
        <v/>
      </c>
      <c r="F232" s="32"/>
      <c r="G232" s="83" t="str">
        <f>+IF('内訳明細書 (2工種め)'!G115="","",'内訳明細書 (2工種め)'!G115)</f>
        <v/>
      </c>
      <c r="H232" s="81" t="str">
        <f>+IF('内訳明細書 (2工種め)'!H115="","",'内訳明細書 (2工種め)'!H115)</f>
        <v/>
      </c>
      <c r="I232" s="82" t="str">
        <f>+IF('内訳明細書 (2工種め)'!I115="","",'内訳明細書 (2工種め)'!I115)</f>
        <v/>
      </c>
      <c r="J232" s="33">
        <f>+IF('内訳明細書 (2工種め)'!J115="","",'内訳明細書 (2工種め)'!J115)</f>
        <v>0</v>
      </c>
      <c r="K232" s="33" t="str">
        <f t="shared" si="18"/>
        <v/>
      </c>
      <c r="L232" s="94" t="str">
        <f t="shared" si="19"/>
        <v/>
      </c>
      <c r="M232" s="94" t="str">
        <f t="shared" si="20"/>
        <v/>
      </c>
      <c r="N232" s="94" t="str">
        <f t="shared" si="21"/>
        <v/>
      </c>
    </row>
    <row r="233" spans="1:14" ht="23.5" customHeight="1">
      <c r="A233" s="129"/>
      <c r="B233" s="79" t="str">
        <f>+IF('内訳明細書 (2工種め)'!B116="","",'内訳明細書 (2工種め)'!B116)</f>
        <v/>
      </c>
      <c r="C233" s="74"/>
      <c r="D233" s="80" t="str">
        <f>+IF('内訳明細書 (2工種め)'!D116="","",'内訳明細書 (2工種め)'!D116)</f>
        <v/>
      </c>
      <c r="E233" s="31" t="str">
        <f>+IF('内訳明細書 (2工種め)'!E116="","",'内訳明細書 (2工種め)'!E116)</f>
        <v/>
      </c>
      <c r="F233" s="32"/>
      <c r="G233" s="83" t="str">
        <f>+IF('内訳明細書 (2工種め)'!G116="","",'内訳明細書 (2工種め)'!G116)</f>
        <v/>
      </c>
      <c r="H233" s="81" t="str">
        <f>+IF('内訳明細書 (2工種め)'!H116="","",'内訳明細書 (2工種め)'!H116)</f>
        <v/>
      </c>
      <c r="I233" s="82" t="str">
        <f>+IF('内訳明細書 (2工種め)'!I116="","",'内訳明細書 (2工種め)'!I116)</f>
        <v/>
      </c>
      <c r="J233" s="33">
        <f>+IF('内訳明細書 (2工種め)'!J116="","",'内訳明細書 (2工種め)'!J116)</f>
        <v>0</v>
      </c>
      <c r="K233" s="33" t="str">
        <f t="shared" si="18"/>
        <v/>
      </c>
      <c r="L233" s="94" t="str">
        <f t="shared" si="19"/>
        <v/>
      </c>
      <c r="M233" s="94" t="str">
        <f t="shared" si="20"/>
        <v/>
      </c>
      <c r="N233" s="94" t="str">
        <f t="shared" si="21"/>
        <v/>
      </c>
    </row>
    <row r="234" spans="1:14" ht="23.5" customHeight="1">
      <c r="A234" s="129"/>
      <c r="B234" s="79" t="str">
        <f>+IF('内訳明細書 (2工種め)'!B117="","",'内訳明細書 (2工種め)'!B117)</f>
        <v/>
      </c>
      <c r="C234" s="74"/>
      <c r="D234" s="80" t="str">
        <f>+IF('内訳明細書 (2工種め)'!D117="","",'内訳明細書 (2工種め)'!D117)</f>
        <v/>
      </c>
      <c r="E234" s="31" t="str">
        <f>+IF('内訳明細書 (2工種め)'!E117="","",'内訳明細書 (2工種め)'!E117)</f>
        <v/>
      </c>
      <c r="F234" s="32"/>
      <c r="G234" s="83" t="str">
        <f>+IF('内訳明細書 (2工種め)'!G117="","",'内訳明細書 (2工種め)'!G117)</f>
        <v/>
      </c>
      <c r="H234" s="81" t="str">
        <f>+IF('内訳明細書 (2工種め)'!H117="","",'内訳明細書 (2工種め)'!H117)</f>
        <v/>
      </c>
      <c r="I234" s="82" t="str">
        <f>+IF('内訳明細書 (2工種め)'!I117="","",'内訳明細書 (2工種め)'!I117)</f>
        <v/>
      </c>
      <c r="J234" s="33">
        <f>+IF('内訳明細書 (2工種め)'!J117="","",'内訳明細書 (2工種め)'!J117)</f>
        <v>0</v>
      </c>
      <c r="K234" s="33" t="str">
        <f t="shared" si="18"/>
        <v/>
      </c>
      <c r="L234" s="94" t="str">
        <f t="shared" si="19"/>
        <v/>
      </c>
      <c r="M234" s="94" t="str">
        <f t="shared" si="20"/>
        <v/>
      </c>
      <c r="N234" s="94" t="str">
        <f t="shared" si="21"/>
        <v/>
      </c>
    </row>
    <row r="235" spans="1:14" ht="23.5" customHeight="1">
      <c r="A235" s="129"/>
      <c r="B235" s="79" t="str">
        <f>+IF('内訳明細書 (2工種め)'!B118="","",'内訳明細書 (2工種め)'!B118)</f>
        <v/>
      </c>
      <c r="C235" s="74"/>
      <c r="D235" s="80" t="str">
        <f>+IF('内訳明細書 (2工種め)'!D118="","",'内訳明細書 (2工種め)'!D118)</f>
        <v/>
      </c>
      <c r="E235" s="31" t="str">
        <f>+IF('内訳明細書 (2工種め)'!E118="","",'内訳明細書 (2工種め)'!E118)</f>
        <v/>
      </c>
      <c r="F235" s="32"/>
      <c r="G235" s="83" t="str">
        <f>+IF('内訳明細書 (2工種め)'!G118="","",'内訳明細書 (2工種め)'!G118)</f>
        <v/>
      </c>
      <c r="H235" s="81" t="str">
        <f>+IF('内訳明細書 (2工種め)'!H118="","",'内訳明細書 (2工種め)'!H118)</f>
        <v/>
      </c>
      <c r="I235" s="82" t="str">
        <f>+IF('内訳明細書 (2工種め)'!I118="","",'内訳明細書 (2工種め)'!I118)</f>
        <v/>
      </c>
      <c r="J235" s="33">
        <f>+IF('内訳明細書 (2工種め)'!J118="","",'内訳明細書 (2工種め)'!J118)</f>
        <v>0</v>
      </c>
      <c r="K235" s="33" t="str">
        <f t="shared" si="18"/>
        <v/>
      </c>
      <c r="L235" s="94" t="str">
        <f t="shared" si="19"/>
        <v/>
      </c>
      <c r="M235" s="94" t="str">
        <f t="shared" si="20"/>
        <v/>
      </c>
      <c r="N235" s="94" t="str">
        <f t="shared" si="21"/>
        <v/>
      </c>
    </row>
  </sheetData>
  <sheetProtection algorithmName="SHA-512" hashValue="z/9p9SJ+9o3VSMBrxVgSLD8MMELv2F7/1wxI9RYI7zPr2bbjtfOmQf/VjCCoR0isHOGLMqfb+AP+2aEfPU4r2A==" saltValue="UWjgkWo1RtPWfTtIt3ShEA==" spinCount="100000" sheet="1" objects="1" scenarios="1"/>
  <mergeCells count="2">
    <mergeCell ref="C4:D4"/>
    <mergeCell ref="H4:J4"/>
  </mergeCells>
  <phoneticPr fontId="2"/>
  <dataValidations count="2">
    <dataValidation type="list" allowBlank="1" showInputMessage="1" showErrorMessage="1" sqref="A8 A122" xr:uid="{38C6D620-2668-4860-8534-4FAF5A60FF81}">
      <formula1>INDIRECT("_"&amp;$A$7)</formula1>
    </dataValidation>
    <dataValidation type="list" allowBlank="1" showInputMessage="1" showErrorMessage="1" sqref="A124:A161 A10:A121" xr:uid="{1EF37706-AD59-4495-95FA-15E69B7A6458}">
      <formula1>INDIRECT("_"&amp;$A$8)</formula1>
    </dataValidation>
  </dataValidations>
  <printOptions horizontalCentered="1" gridLinesSet="0"/>
  <pageMargins left="0.39370078740157483" right="0.39370078740157483" top="0.47244094488188981" bottom="0.39370078740157483" header="0.51181102362204722" footer="0.51181102362204722"/>
  <pageSetup paperSize="9" scale="72" orientation="landscape" r:id="rId1"/>
  <headerFooter alignWithMargins="0">
    <oddFooter>&amp;C
&amp;P</oddFooter>
  </headerFooter>
  <rowBreaks count="1" manualBreakCount="1">
    <brk id="12" max="1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49DC45-C53E-49DB-A4E8-865E99BF5A98}">
          <x14:formula1>
            <xm:f>Sheet1!$A$3:$A$8</xm:f>
          </x14:formula1>
          <xm:sqref>A7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7DEB8-0CAE-410D-9D43-70DB295B8D66}">
  <dimension ref="B1:G62"/>
  <sheetViews>
    <sheetView workbookViewId="0">
      <selection activeCell="B5" sqref="B5"/>
    </sheetView>
  </sheetViews>
  <sheetFormatPr defaultColWidth="8.25" defaultRowHeight="13.5" customHeight="1"/>
  <cols>
    <col min="1" max="1" width="0.9140625" style="130" customWidth="1"/>
    <col min="2" max="2" width="9.75" style="130" customWidth="1"/>
    <col min="3" max="3" width="26.25" style="130" customWidth="1"/>
    <col min="4" max="4" width="14.33203125" style="130" customWidth="1"/>
    <col min="5" max="5" width="6.33203125" style="130" customWidth="1"/>
    <col min="6" max="6" width="14.33203125" style="130" customWidth="1"/>
    <col min="7" max="7" width="15.6640625" style="130" customWidth="1"/>
    <col min="8" max="16384" width="8.25" style="130"/>
  </cols>
  <sheetData>
    <row r="1" spans="2:7" ht="18.75" customHeight="1">
      <c r="D1" s="145" t="s">
        <v>264</v>
      </c>
      <c r="E1" s="144"/>
      <c r="F1" s="143"/>
      <c r="G1" s="137">
        <v>1</v>
      </c>
    </row>
    <row r="2" spans="2:7" ht="13.5" customHeight="1">
      <c r="B2" s="130" t="s">
        <v>120</v>
      </c>
      <c r="F2" s="181">
        <v>44690.678298611099</v>
      </c>
      <c r="G2" s="182"/>
    </row>
    <row r="3" spans="2:7" ht="13.5" customHeight="1">
      <c r="B3" s="183" t="s">
        <v>119</v>
      </c>
      <c r="C3" s="183"/>
      <c r="D3" s="183"/>
      <c r="E3" s="183"/>
      <c r="F3" s="183"/>
      <c r="G3" s="183"/>
    </row>
    <row r="4" spans="2:7" ht="13.5" customHeight="1">
      <c r="B4" s="184" t="s">
        <v>263</v>
      </c>
      <c r="C4" s="185"/>
      <c r="D4" s="142" t="s">
        <v>117</v>
      </c>
      <c r="E4" s="186" t="s">
        <v>262</v>
      </c>
      <c r="F4" s="187"/>
      <c r="G4" s="141" t="s">
        <v>116</v>
      </c>
    </row>
    <row r="5" spans="2:7" ht="13.5" customHeight="1">
      <c r="B5" s="134">
        <v>1</v>
      </c>
      <c r="C5" s="133" t="s">
        <v>261</v>
      </c>
      <c r="D5" s="132" t="s">
        <v>260</v>
      </c>
      <c r="E5" s="140">
        <v>1</v>
      </c>
      <c r="F5" s="133" t="s">
        <v>236</v>
      </c>
      <c r="G5" s="139"/>
    </row>
    <row r="6" spans="2:7" ht="13.5" customHeight="1">
      <c r="B6" s="134">
        <v>2</v>
      </c>
      <c r="C6" s="133" t="s">
        <v>259</v>
      </c>
      <c r="D6" s="132" t="s">
        <v>258</v>
      </c>
      <c r="E6" s="140">
        <v>1</v>
      </c>
      <c r="F6" s="133" t="s">
        <v>236</v>
      </c>
      <c r="G6" s="139"/>
    </row>
    <row r="7" spans="2:7" ht="13.5" customHeight="1">
      <c r="B7" s="134">
        <v>3</v>
      </c>
      <c r="C7" s="133" t="s">
        <v>257</v>
      </c>
      <c r="D7" s="132" t="s">
        <v>256</v>
      </c>
      <c r="E7" s="140">
        <v>1</v>
      </c>
      <c r="F7" s="133" t="s">
        <v>236</v>
      </c>
      <c r="G7" s="139"/>
    </row>
    <row r="8" spans="2:7" ht="13.5" customHeight="1">
      <c r="B8" s="134">
        <v>4</v>
      </c>
      <c r="C8" s="133" t="s">
        <v>255</v>
      </c>
      <c r="D8" s="132" t="s">
        <v>254</v>
      </c>
      <c r="E8" s="140">
        <v>1</v>
      </c>
      <c r="F8" s="133" t="s">
        <v>236</v>
      </c>
      <c r="G8" s="139"/>
    </row>
    <row r="9" spans="2:7" ht="13.5" customHeight="1">
      <c r="B9" s="134">
        <v>5</v>
      </c>
      <c r="C9" s="133" t="s">
        <v>253</v>
      </c>
      <c r="D9" s="132" t="s">
        <v>252</v>
      </c>
      <c r="E9" s="140">
        <v>1</v>
      </c>
      <c r="F9" s="133" t="s">
        <v>236</v>
      </c>
      <c r="G9" s="139"/>
    </row>
    <row r="10" spans="2:7" ht="13.5" customHeight="1">
      <c r="B10" s="134">
        <v>6</v>
      </c>
      <c r="C10" s="133" t="s">
        <v>145</v>
      </c>
      <c r="D10" s="132" t="s">
        <v>144</v>
      </c>
      <c r="E10" s="140">
        <v>1</v>
      </c>
      <c r="F10" s="133" t="s">
        <v>236</v>
      </c>
      <c r="G10" s="139"/>
    </row>
    <row r="11" spans="2:7" ht="13.5" customHeight="1">
      <c r="B11" s="134">
        <v>7</v>
      </c>
      <c r="C11" s="133" t="s">
        <v>250</v>
      </c>
      <c r="D11" s="132" t="s">
        <v>251</v>
      </c>
      <c r="E11" s="140">
        <v>3</v>
      </c>
      <c r="F11" s="133" t="s">
        <v>250</v>
      </c>
      <c r="G11" s="139"/>
    </row>
    <row r="12" spans="2:7" ht="13.5" customHeight="1">
      <c r="B12" s="134">
        <v>8</v>
      </c>
      <c r="C12" s="133" t="s">
        <v>30</v>
      </c>
      <c r="D12" s="132" t="s">
        <v>29</v>
      </c>
      <c r="E12" s="140">
        <v>1</v>
      </c>
      <c r="F12" s="133" t="s">
        <v>236</v>
      </c>
      <c r="G12" s="139"/>
    </row>
    <row r="13" spans="2:7" ht="13.5" customHeight="1">
      <c r="B13" s="134">
        <v>9</v>
      </c>
      <c r="C13" s="133" t="s">
        <v>248</v>
      </c>
      <c r="D13" s="132" t="s">
        <v>249</v>
      </c>
      <c r="E13" s="140">
        <v>4</v>
      </c>
      <c r="F13" s="133" t="s">
        <v>248</v>
      </c>
      <c r="G13" s="139"/>
    </row>
    <row r="14" spans="2:7" ht="13.5" customHeight="1">
      <c r="B14" s="134">
        <v>10</v>
      </c>
      <c r="C14" s="133" t="s">
        <v>24</v>
      </c>
      <c r="D14" s="132" t="s">
        <v>23</v>
      </c>
      <c r="E14" s="140">
        <v>1</v>
      </c>
      <c r="F14" s="133" t="s">
        <v>236</v>
      </c>
      <c r="G14" s="139"/>
    </row>
    <row r="15" spans="2:7" ht="13.5" customHeight="1">
      <c r="B15" s="134">
        <v>400</v>
      </c>
      <c r="C15" s="133" t="s">
        <v>167</v>
      </c>
      <c r="D15" s="132" t="s">
        <v>247</v>
      </c>
      <c r="E15" s="140">
        <v>1</v>
      </c>
      <c r="F15" s="133" t="s">
        <v>236</v>
      </c>
      <c r="G15" s="139"/>
    </row>
    <row r="16" spans="2:7" ht="13.5" customHeight="1">
      <c r="B16" s="134">
        <v>401</v>
      </c>
      <c r="C16" s="133" t="s">
        <v>165</v>
      </c>
      <c r="D16" s="132" t="s">
        <v>246</v>
      </c>
      <c r="E16" s="140">
        <v>1</v>
      </c>
      <c r="F16" s="133" t="s">
        <v>236</v>
      </c>
      <c r="G16" s="139"/>
    </row>
    <row r="17" spans="2:7" ht="13.5" customHeight="1">
      <c r="B17" s="134">
        <v>402</v>
      </c>
      <c r="C17" s="133" t="s">
        <v>163</v>
      </c>
      <c r="D17" s="132" t="s">
        <v>245</v>
      </c>
      <c r="E17" s="140">
        <v>1</v>
      </c>
      <c r="F17" s="133" t="s">
        <v>236</v>
      </c>
      <c r="G17" s="139"/>
    </row>
    <row r="18" spans="2:7" ht="13.5" customHeight="1">
      <c r="B18" s="134">
        <v>403</v>
      </c>
      <c r="C18" s="133" t="s">
        <v>161</v>
      </c>
      <c r="D18" s="132" t="s">
        <v>244</v>
      </c>
      <c r="E18" s="140">
        <v>1</v>
      </c>
      <c r="F18" s="133" t="s">
        <v>236</v>
      </c>
      <c r="G18" s="139"/>
    </row>
    <row r="19" spans="2:7" ht="13.5" customHeight="1">
      <c r="B19" s="134">
        <v>404</v>
      </c>
      <c r="C19" s="133" t="s">
        <v>243</v>
      </c>
      <c r="D19" s="132" t="s">
        <v>242</v>
      </c>
      <c r="E19" s="140">
        <v>1</v>
      </c>
      <c r="F19" s="133" t="s">
        <v>236</v>
      </c>
      <c r="G19" s="139"/>
    </row>
    <row r="20" spans="2:7" ht="13.5" customHeight="1">
      <c r="B20" s="134">
        <v>405</v>
      </c>
      <c r="C20" s="133" t="s">
        <v>157</v>
      </c>
      <c r="D20" s="132" t="s">
        <v>241</v>
      </c>
      <c r="E20" s="140">
        <v>1</v>
      </c>
      <c r="F20" s="133" t="s">
        <v>236</v>
      </c>
      <c r="G20" s="139"/>
    </row>
    <row r="21" spans="2:7" ht="13.5" customHeight="1">
      <c r="B21" s="134">
        <v>500</v>
      </c>
      <c r="C21" s="133" t="s">
        <v>155</v>
      </c>
      <c r="D21" s="132" t="s">
        <v>240</v>
      </c>
      <c r="E21" s="140">
        <v>1</v>
      </c>
      <c r="F21" s="133" t="s">
        <v>236</v>
      </c>
      <c r="G21" s="139"/>
    </row>
    <row r="22" spans="2:7" ht="13.5" customHeight="1">
      <c r="B22" s="134">
        <v>501</v>
      </c>
      <c r="C22" s="133" t="s">
        <v>153</v>
      </c>
      <c r="D22" s="132" t="s">
        <v>239</v>
      </c>
      <c r="E22" s="140">
        <v>1</v>
      </c>
      <c r="F22" s="133" t="s">
        <v>236</v>
      </c>
      <c r="G22" s="139"/>
    </row>
    <row r="23" spans="2:7" ht="13.5" customHeight="1">
      <c r="B23" s="134">
        <v>502</v>
      </c>
      <c r="C23" s="133" t="s">
        <v>151</v>
      </c>
      <c r="D23" s="132" t="s">
        <v>150</v>
      </c>
      <c r="E23" s="140">
        <v>1</v>
      </c>
      <c r="F23" s="133" t="s">
        <v>236</v>
      </c>
      <c r="G23" s="139"/>
    </row>
    <row r="24" spans="2:7" ht="13.5" customHeight="1">
      <c r="B24" s="134">
        <v>503</v>
      </c>
      <c r="C24" s="133" t="s">
        <v>149</v>
      </c>
      <c r="D24" s="132" t="s">
        <v>238</v>
      </c>
      <c r="E24" s="140">
        <v>1</v>
      </c>
      <c r="F24" s="133" t="s">
        <v>236</v>
      </c>
      <c r="G24" s="139"/>
    </row>
    <row r="25" spans="2:7" ht="13.5" customHeight="1">
      <c r="B25" s="134">
        <v>9999</v>
      </c>
      <c r="C25" s="133" t="s">
        <v>22</v>
      </c>
      <c r="D25" s="132" t="s">
        <v>237</v>
      </c>
      <c r="E25" s="140">
        <v>1</v>
      </c>
      <c r="F25" s="133" t="s">
        <v>236</v>
      </c>
      <c r="G25" s="139"/>
    </row>
    <row r="26" spans="2:7" ht="13.5" customHeight="1">
      <c r="B26" s="134"/>
      <c r="C26" s="133"/>
      <c r="D26" s="132"/>
      <c r="E26" s="140"/>
      <c r="F26" s="133"/>
      <c r="G26" s="139"/>
    </row>
    <row r="27" spans="2:7" ht="13.5" customHeight="1">
      <c r="B27" s="134"/>
      <c r="C27" s="133"/>
      <c r="D27" s="132"/>
      <c r="E27" s="140"/>
      <c r="F27" s="133"/>
      <c r="G27" s="139"/>
    </row>
    <row r="28" spans="2:7" ht="13.5" customHeight="1">
      <c r="B28" s="134"/>
      <c r="C28" s="133"/>
      <c r="D28" s="132"/>
      <c r="E28" s="140"/>
      <c r="F28" s="133"/>
      <c r="G28" s="139"/>
    </row>
    <row r="29" spans="2:7" ht="13.5" customHeight="1">
      <c r="B29" s="134"/>
      <c r="C29" s="133"/>
      <c r="D29" s="132"/>
      <c r="E29" s="140"/>
      <c r="F29" s="133"/>
      <c r="G29" s="139"/>
    </row>
    <row r="30" spans="2:7" ht="13.5" customHeight="1">
      <c r="B30" s="134"/>
      <c r="C30" s="133"/>
      <c r="D30" s="132"/>
      <c r="E30" s="140"/>
      <c r="F30" s="133"/>
      <c r="G30" s="139"/>
    </row>
    <row r="31" spans="2:7" ht="13.5" customHeight="1">
      <c r="B31" s="134"/>
      <c r="C31" s="133"/>
      <c r="D31" s="132"/>
      <c r="E31" s="140"/>
      <c r="F31" s="133"/>
      <c r="G31" s="139"/>
    </row>
    <row r="32" spans="2:7" ht="13.5" customHeight="1">
      <c r="B32" s="134"/>
      <c r="C32" s="133"/>
      <c r="D32" s="132"/>
      <c r="E32" s="140"/>
      <c r="F32" s="133"/>
      <c r="G32" s="139"/>
    </row>
    <row r="33" spans="2:7" ht="13.5" customHeight="1">
      <c r="B33" s="134"/>
      <c r="C33" s="133"/>
      <c r="D33" s="132"/>
      <c r="E33" s="140"/>
      <c r="F33" s="133"/>
      <c r="G33" s="139"/>
    </row>
    <row r="34" spans="2:7" ht="13.5" customHeight="1">
      <c r="B34" s="134"/>
      <c r="C34" s="133"/>
      <c r="D34" s="132"/>
      <c r="E34" s="140"/>
      <c r="F34" s="133"/>
      <c r="G34" s="139"/>
    </row>
    <row r="35" spans="2:7" ht="13.5" customHeight="1">
      <c r="B35" s="134"/>
      <c r="C35" s="133"/>
      <c r="D35" s="132"/>
      <c r="E35" s="140"/>
      <c r="F35" s="133"/>
      <c r="G35" s="139"/>
    </row>
    <row r="36" spans="2:7" ht="13.5" customHeight="1">
      <c r="B36" s="134"/>
      <c r="C36" s="133"/>
      <c r="D36" s="132"/>
      <c r="E36" s="140"/>
      <c r="F36" s="133"/>
      <c r="G36" s="139"/>
    </row>
    <row r="37" spans="2:7" ht="13.5" customHeight="1">
      <c r="B37" s="134"/>
      <c r="C37" s="133"/>
      <c r="D37" s="132"/>
      <c r="E37" s="140"/>
      <c r="F37" s="133"/>
      <c r="G37" s="139"/>
    </row>
    <row r="38" spans="2:7" ht="13.5" customHeight="1">
      <c r="B38" s="134"/>
      <c r="C38" s="133"/>
      <c r="D38" s="132"/>
      <c r="E38" s="140"/>
      <c r="F38" s="133"/>
      <c r="G38" s="139"/>
    </row>
    <row r="39" spans="2:7" ht="13.5" customHeight="1">
      <c r="B39" s="134"/>
      <c r="C39" s="133"/>
      <c r="D39" s="132"/>
      <c r="E39" s="140"/>
      <c r="F39" s="133"/>
      <c r="G39" s="139"/>
    </row>
    <row r="40" spans="2:7" ht="13.5" customHeight="1">
      <c r="B40" s="134"/>
      <c r="C40" s="133"/>
      <c r="D40" s="132"/>
      <c r="E40" s="140"/>
      <c r="F40" s="133"/>
      <c r="G40" s="139"/>
    </row>
    <row r="41" spans="2:7" ht="13.5" customHeight="1">
      <c r="B41" s="134"/>
      <c r="C41" s="133"/>
      <c r="D41" s="132"/>
      <c r="E41" s="140"/>
      <c r="F41" s="133"/>
      <c r="G41" s="139"/>
    </row>
    <row r="42" spans="2:7" ht="13.5" customHeight="1">
      <c r="B42" s="134"/>
      <c r="C42" s="133"/>
      <c r="D42" s="132"/>
      <c r="E42" s="140"/>
      <c r="F42" s="133"/>
      <c r="G42" s="139"/>
    </row>
    <row r="43" spans="2:7" ht="13.5" customHeight="1">
      <c r="B43" s="134"/>
      <c r="C43" s="133"/>
      <c r="D43" s="132"/>
      <c r="E43" s="140"/>
      <c r="F43" s="133"/>
      <c r="G43" s="139"/>
    </row>
    <row r="44" spans="2:7" ht="13.5" customHeight="1">
      <c r="B44" s="134"/>
      <c r="C44" s="133"/>
      <c r="D44" s="132"/>
      <c r="E44" s="140"/>
      <c r="F44" s="133"/>
      <c r="G44" s="139"/>
    </row>
    <row r="45" spans="2:7" ht="13.5" customHeight="1">
      <c r="B45" s="134"/>
      <c r="C45" s="133"/>
      <c r="D45" s="132"/>
      <c r="E45" s="140"/>
      <c r="F45" s="133"/>
      <c r="G45" s="139"/>
    </row>
    <row r="46" spans="2:7" ht="13.5" customHeight="1">
      <c r="B46" s="134"/>
      <c r="C46" s="133"/>
      <c r="D46" s="132"/>
      <c r="E46" s="140"/>
      <c r="F46" s="133"/>
      <c r="G46" s="139"/>
    </row>
    <row r="47" spans="2:7" ht="13.5" customHeight="1">
      <c r="B47" s="134"/>
      <c r="C47" s="133"/>
      <c r="D47" s="132"/>
      <c r="E47" s="140"/>
      <c r="F47" s="133"/>
      <c r="G47" s="139"/>
    </row>
    <row r="48" spans="2:7" ht="13.5" customHeight="1">
      <c r="B48" s="134"/>
      <c r="C48" s="133"/>
      <c r="D48" s="132"/>
      <c r="E48" s="140"/>
      <c r="F48" s="133"/>
      <c r="G48" s="139"/>
    </row>
    <row r="49" spans="2:7" ht="13.5" customHeight="1">
      <c r="B49" s="134"/>
      <c r="C49" s="133"/>
      <c r="D49" s="132"/>
      <c r="E49" s="140"/>
      <c r="F49" s="133"/>
      <c r="G49" s="139"/>
    </row>
    <row r="50" spans="2:7" ht="13.5" customHeight="1">
      <c r="B50" s="134"/>
      <c r="C50" s="133"/>
      <c r="D50" s="132"/>
      <c r="E50" s="140"/>
      <c r="F50" s="133"/>
      <c r="G50" s="139"/>
    </row>
    <row r="51" spans="2:7" ht="13.5" customHeight="1">
      <c r="B51" s="134"/>
      <c r="C51" s="133"/>
      <c r="D51" s="132"/>
      <c r="E51" s="140"/>
      <c r="F51" s="133"/>
      <c r="G51" s="139"/>
    </row>
    <row r="52" spans="2:7" ht="13.5" customHeight="1">
      <c r="B52" s="134"/>
      <c r="C52" s="133"/>
      <c r="D52" s="132"/>
      <c r="E52" s="140"/>
      <c r="F52" s="133"/>
      <c r="G52" s="139"/>
    </row>
    <row r="53" spans="2:7" ht="13.5" customHeight="1">
      <c r="B53" s="134"/>
      <c r="C53" s="133"/>
      <c r="D53" s="132"/>
      <c r="E53" s="140"/>
      <c r="F53" s="133"/>
      <c r="G53" s="139"/>
    </row>
    <row r="54" spans="2:7" ht="13.5" customHeight="1">
      <c r="B54" s="134"/>
      <c r="C54" s="133"/>
      <c r="D54" s="132"/>
      <c r="E54" s="140"/>
      <c r="F54" s="133"/>
      <c r="G54" s="139"/>
    </row>
    <row r="55" spans="2:7" ht="13.5" customHeight="1">
      <c r="B55" s="134"/>
      <c r="C55" s="133"/>
      <c r="D55" s="132"/>
      <c r="E55" s="140"/>
      <c r="F55" s="133"/>
      <c r="G55" s="139"/>
    </row>
    <row r="56" spans="2:7" ht="13.5" customHeight="1">
      <c r="B56" s="134"/>
      <c r="C56" s="133"/>
      <c r="D56" s="132"/>
      <c r="E56" s="140"/>
      <c r="F56" s="133"/>
      <c r="G56" s="139"/>
    </row>
    <row r="57" spans="2:7" ht="13.5" customHeight="1">
      <c r="B57" s="134"/>
      <c r="C57" s="133"/>
      <c r="D57" s="132"/>
      <c r="E57" s="140"/>
      <c r="F57" s="133"/>
      <c r="G57" s="139"/>
    </row>
    <row r="58" spans="2:7" ht="13.5" customHeight="1">
      <c r="B58" s="134"/>
      <c r="C58" s="133"/>
      <c r="D58" s="132"/>
      <c r="E58" s="140"/>
      <c r="F58" s="133"/>
      <c r="G58" s="139"/>
    </row>
    <row r="59" spans="2:7" ht="13.5" customHeight="1">
      <c r="B59" s="134"/>
      <c r="C59" s="133"/>
      <c r="D59" s="132"/>
      <c r="E59" s="140"/>
      <c r="F59" s="133"/>
      <c r="G59" s="139"/>
    </row>
    <row r="60" spans="2:7" ht="13.5" customHeight="1">
      <c r="B60" s="134"/>
      <c r="C60" s="133"/>
      <c r="D60" s="132"/>
      <c r="E60" s="140"/>
      <c r="F60" s="133"/>
      <c r="G60" s="139"/>
    </row>
    <row r="61" spans="2:7" ht="13.5" customHeight="1">
      <c r="B61" s="134"/>
      <c r="C61" s="133"/>
      <c r="D61" s="132"/>
      <c r="E61" s="140"/>
      <c r="F61" s="133"/>
      <c r="G61" s="139"/>
    </row>
    <row r="62" spans="2:7" ht="13.5" customHeight="1">
      <c r="B62" s="131"/>
      <c r="C62" s="131"/>
      <c r="D62" s="131"/>
      <c r="E62" s="131"/>
      <c r="F62" s="131"/>
      <c r="G62" s="131"/>
    </row>
  </sheetData>
  <mergeCells count="4">
    <mergeCell ref="F2:G2"/>
    <mergeCell ref="B3:G3"/>
    <mergeCell ref="B4:C4"/>
    <mergeCell ref="E4:F4"/>
  </mergeCells>
  <phoneticPr fontId="2"/>
  <pageMargins left="0.39370078740157499" right="0.39370078740157499" top="0.59055118110236204" bottom="0.196850393700787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61F41-0F1D-4580-9F64-ACE5D9CB897F}">
  <dimension ref="B1:F124"/>
  <sheetViews>
    <sheetView topLeftCell="A43" workbookViewId="0">
      <selection activeCell="B5" sqref="B5"/>
    </sheetView>
  </sheetViews>
  <sheetFormatPr defaultColWidth="8.25" defaultRowHeight="13.5" customHeight="1"/>
  <cols>
    <col min="1" max="1" width="6.83203125" style="130" customWidth="1"/>
    <col min="2" max="2" width="9.75" style="130" customWidth="1"/>
    <col min="3" max="3" width="26.25" style="130" customWidth="1"/>
    <col min="4" max="4" width="22.9140625" style="130" customWidth="1"/>
    <col min="5" max="5" width="15.83203125" style="130" customWidth="1"/>
    <col min="6" max="6" width="11.58203125" style="130" customWidth="1"/>
    <col min="7" max="16384" width="8.25" style="130"/>
  </cols>
  <sheetData>
    <row r="1" spans="2:6" ht="18.75" customHeight="1">
      <c r="C1" s="138"/>
      <c r="D1" s="138" t="s">
        <v>121</v>
      </c>
      <c r="E1" s="138"/>
      <c r="F1" s="137">
        <v>1</v>
      </c>
    </row>
    <row r="2" spans="2:6" ht="13.5" customHeight="1">
      <c r="B2" s="130" t="s">
        <v>120</v>
      </c>
      <c r="C2" s="136"/>
      <c r="E2" s="181">
        <v>44690.679085648102</v>
      </c>
      <c r="F2" s="182"/>
    </row>
    <row r="3" spans="2:6" ht="13.5" customHeight="1">
      <c r="B3" s="183" t="s">
        <v>119</v>
      </c>
      <c r="C3" s="183"/>
      <c r="D3" s="183"/>
      <c r="E3" s="183"/>
      <c r="F3" s="183"/>
    </row>
    <row r="4" spans="2:6" ht="13.5" customHeight="1">
      <c r="B4" s="190" t="s">
        <v>118</v>
      </c>
      <c r="C4" s="191"/>
      <c r="D4" s="135" t="s">
        <v>117</v>
      </c>
      <c r="E4" s="192" t="s">
        <v>116</v>
      </c>
      <c r="F4" s="193"/>
    </row>
    <row r="5" spans="2:6" ht="13.5" customHeight="1">
      <c r="B5" s="134">
        <v>100</v>
      </c>
      <c r="C5" s="133" t="s">
        <v>235</v>
      </c>
      <c r="D5" s="132" t="s">
        <v>234</v>
      </c>
      <c r="E5" s="188"/>
      <c r="F5" s="189"/>
    </row>
    <row r="6" spans="2:6" ht="13.5" customHeight="1">
      <c r="B6" s="134">
        <v>101</v>
      </c>
      <c r="C6" s="133" t="s">
        <v>233</v>
      </c>
      <c r="D6" s="132" t="s">
        <v>232</v>
      </c>
      <c r="E6" s="188"/>
      <c r="F6" s="189"/>
    </row>
    <row r="7" spans="2:6" ht="13.5" customHeight="1">
      <c r="B7" s="134">
        <v>102</v>
      </c>
      <c r="C7" s="133" t="s">
        <v>231</v>
      </c>
      <c r="D7" s="132" t="s">
        <v>230</v>
      </c>
      <c r="E7" s="188"/>
      <c r="F7" s="189"/>
    </row>
    <row r="8" spans="2:6" ht="13.5" customHeight="1">
      <c r="B8" s="134">
        <v>103</v>
      </c>
      <c r="C8" s="133" t="s">
        <v>229</v>
      </c>
      <c r="D8" s="132" t="s">
        <v>228</v>
      </c>
      <c r="E8" s="188"/>
      <c r="F8" s="189"/>
    </row>
    <row r="9" spans="2:6" ht="13.5" customHeight="1">
      <c r="B9" s="134">
        <v>104</v>
      </c>
      <c r="C9" s="133" t="s">
        <v>227</v>
      </c>
      <c r="D9" s="132" t="s">
        <v>226</v>
      </c>
      <c r="E9" s="188"/>
      <c r="F9" s="189"/>
    </row>
    <row r="10" spans="2:6" ht="13.5" customHeight="1">
      <c r="B10" s="134">
        <v>105</v>
      </c>
      <c r="C10" s="133" t="s">
        <v>225</v>
      </c>
      <c r="D10" s="132" t="s">
        <v>224</v>
      </c>
      <c r="E10" s="188"/>
      <c r="F10" s="189"/>
    </row>
    <row r="11" spans="2:6" ht="13.5" customHeight="1">
      <c r="B11" s="134">
        <v>106</v>
      </c>
      <c r="C11" s="133" t="s">
        <v>223</v>
      </c>
      <c r="D11" s="132" t="s">
        <v>222</v>
      </c>
      <c r="E11" s="188"/>
      <c r="F11" s="189"/>
    </row>
    <row r="12" spans="2:6" ht="13.5" customHeight="1">
      <c r="B12" s="134">
        <v>107</v>
      </c>
      <c r="C12" s="133" t="s">
        <v>221</v>
      </c>
      <c r="D12" s="132" t="s">
        <v>220</v>
      </c>
      <c r="E12" s="188"/>
      <c r="F12" s="189"/>
    </row>
    <row r="13" spans="2:6" ht="13.5" customHeight="1">
      <c r="B13" s="134">
        <v>108</v>
      </c>
      <c r="C13" s="133" t="s">
        <v>219</v>
      </c>
      <c r="D13" s="132" t="s">
        <v>218</v>
      </c>
      <c r="E13" s="188"/>
      <c r="F13" s="189"/>
    </row>
    <row r="14" spans="2:6" ht="13.5" customHeight="1">
      <c r="B14" s="134">
        <v>109</v>
      </c>
      <c r="C14" s="133" t="s">
        <v>217</v>
      </c>
      <c r="D14" s="132" t="s">
        <v>216</v>
      </c>
      <c r="E14" s="188"/>
      <c r="F14" s="189"/>
    </row>
    <row r="15" spans="2:6" ht="13.5" customHeight="1">
      <c r="B15" s="134">
        <v>200</v>
      </c>
      <c r="C15" s="133" t="s">
        <v>215</v>
      </c>
      <c r="D15" s="132" t="s">
        <v>214</v>
      </c>
      <c r="E15" s="188"/>
      <c r="F15" s="189"/>
    </row>
    <row r="16" spans="2:6" ht="13.5" customHeight="1">
      <c r="B16" s="134">
        <v>201</v>
      </c>
      <c r="C16" s="133" t="s">
        <v>213</v>
      </c>
      <c r="D16" s="132" t="s">
        <v>212</v>
      </c>
      <c r="E16" s="188"/>
      <c r="F16" s="189"/>
    </row>
    <row r="17" spans="2:6" ht="13.5" customHeight="1">
      <c r="B17" s="134">
        <v>202</v>
      </c>
      <c r="C17" s="133" t="s">
        <v>211</v>
      </c>
      <c r="D17" s="132" t="s">
        <v>210</v>
      </c>
      <c r="E17" s="188"/>
      <c r="F17" s="189"/>
    </row>
    <row r="18" spans="2:6" ht="13.5" customHeight="1">
      <c r="B18" s="134">
        <v>203</v>
      </c>
      <c r="C18" s="133" t="s">
        <v>209</v>
      </c>
      <c r="D18" s="132" t="s">
        <v>208</v>
      </c>
      <c r="E18" s="188"/>
      <c r="F18" s="189"/>
    </row>
    <row r="19" spans="2:6" ht="13.5" customHeight="1">
      <c r="B19" s="134">
        <v>204</v>
      </c>
      <c r="C19" s="133" t="s">
        <v>207</v>
      </c>
      <c r="D19" s="132" t="s">
        <v>206</v>
      </c>
      <c r="E19" s="188"/>
      <c r="F19" s="189"/>
    </row>
    <row r="20" spans="2:6" ht="13.5" customHeight="1">
      <c r="B20" s="134">
        <v>205</v>
      </c>
      <c r="C20" s="133" t="s">
        <v>205</v>
      </c>
      <c r="D20" s="132" t="s">
        <v>204</v>
      </c>
      <c r="E20" s="188"/>
      <c r="F20" s="189"/>
    </row>
    <row r="21" spans="2:6" ht="13.5" customHeight="1">
      <c r="B21" s="134">
        <v>206</v>
      </c>
      <c r="C21" s="133" t="s">
        <v>203</v>
      </c>
      <c r="D21" s="132" t="s">
        <v>202</v>
      </c>
      <c r="E21" s="188"/>
      <c r="F21" s="189"/>
    </row>
    <row r="22" spans="2:6" ht="13.5" customHeight="1">
      <c r="B22" s="134">
        <v>207</v>
      </c>
      <c r="C22" s="133" t="s">
        <v>201</v>
      </c>
      <c r="D22" s="132" t="s">
        <v>200</v>
      </c>
      <c r="E22" s="188"/>
      <c r="F22" s="189"/>
    </row>
    <row r="23" spans="2:6" ht="13.5" customHeight="1">
      <c r="B23" s="134">
        <v>208</v>
      </c>
      <c r="C23" s="133" t="s">
        <v>199</v>
      </c>
      <c r="D23" s="132" t="s">
        <v>198</v>
      </c>
      <c r="E23" s="188"/>
      <c r="F23" s="189"/>
    </row>
    <row r="24" spans="2:6" ht="13.5" customHeight="1">
      <c r="B24" s="134">
        <v>300</v>
      </c>
      <c r="C24" s="133" t="s">
        <v>197</v>
      </c>
      <c r="D24" s="132" t="s">
        <v>196</v>
      </c>
      <c r="E24" s="188"/>
      <c r="F24" s="189"/>
    </row>
    <row r="25" spans="2:6" ht="13.5" customHeight="1">
      <c r="B25" s="134">
        <v>301</v>
      </c>
      <c r="C25" s="133" t="s">
        <v>195</v>
      </c>
      <c r="D25" s="132" t="s">
        <v>194</v>
      </c>
      <c r="E25" s="188"/>
      <c r="F25" s="189"/>
    </row>
    <row r="26" spans="2:6" ht="13.5" customHeight="1">
      <c r="B26" s="134">
        <v>302</v>
      </c>
      <c r="C26" s="133" t="s">
        <v>193</v>
      </c>
      <c r="D26" s="132" t="s">
        <v>192</v>
      </c>
      <c r="E26" s="188"/>
      <c r="F26" s="189"/>
    </row>
    <row r="27" spans="2:6" ht="13.5" customHeight="1">
      <c r="B27" s="134">
        <v>303</v>
      </c>
      <c r="C27" s="133" t="s">
        <v>191</v>
      </c>
      <c r="D27" s="132" t="s">
        <v>190</v>
      </c>
      <c r="E27" s="188"/>
      <c r="F27" s="189"/>
    </row>
    <row r="28" spans="2:6" ht="13.5" customHeight="1">
      <c r="B28" s="134">
        <v>304</v>
      </c>
      <c r="C28" s="133" t="s">
        <v>189</v>
      </c>
      <c r="D28" s="132" t="s">
        <v>188</v>
      </c>
      <c r="E28" s="188"/>
      <c r="F28" s="189"/>
    </row>
    <row r="29" spans="2:6" ht="13.5" customHeight="1">
      <c r="B29" s="134">
        <v>305</v>
      </c>
      <c r="C29" s="133" t="s">
        <v>187</v>
      </c>
      <c r="D29" s="132" t="s">
        <v>186</v>
      </c>
      <c r="E29" s="188"/>
      <c r="F29" s="189"/>
    </row>
    <row r="30" spans="2:6" ht="13.5" customHeight="1">
      <c r="B30" s="134">
        <v>306</v>
      </c>
      <c r="C30" s="133" t="s">
        <v>185</v>
      </c>
      <c r="D30" s="132" t="s">
        <v>184</v>
      </c>
      <c r="E30" s="188"/>
      <c r="F30" s="189"/>
    </row>
    <row r="31" spans="2:6" ht="13.5" customHeight="1">
      <c r="B31" s="134">
        <v>307</v>
      </c>
      <c r="C31" s="133" t="s">
        <v>183</v>
      </c>
      <c r="D31" s="132" t="s">
        <v>182</v>
      </c>
      <c r="E31" s="188"/>
      <c r="F31" s="189"/>
    </row>
    <row r="32" spans="2:6" ht="13.5" customHeight="1">
      <c r="B32" s="134">
        <v>308</v>
      </c>
      <c r="C32" s="133" t="s">
        <v>181</v>
      </c>
      <c r="D32" s="132" t="s">
        <v>180</v>
      </c>
      <c r="E32" s="188"/>
      <c r="F32" s="189"/>
    </row>
    <row r="33" spans="2:6" ht="13.5" customHeight="1">
      <c r="B33" s="134">
        <v>309</v>
      </c>
      <c r="C33" s="133" t="s">
        <v>179</v>
      </c>
      <c r="D33" s="132" t="s">
        <v>178</v>
      </c>
      <c r="E33" s="188"/>
      <c r="F33" s="189"/>
    </row>
    <row r="34" spans="2:6" ht="13.5" customHeight="1">
      <c r="B34" s="134">
        <v>310</v>
      </c>
      <c r="C34" s="133" t="s">
        <v>177</v>
      </c>
      <c r="D34" s="132" t="s">
        <v>176</v>
      </c>
      <c r="E34" s="188"/>
      <c r="F34" s="189"/>
    </row>
    <row r="35" spans="2:6" ht="13.5" customHeight="1">
      <c r="B35" s="134">
        <v>311</v>
      </c>
      <c r="C35" s="133" t="s">
        <v>175</v>
      </c>
      <c r="D35" s="132" t="s">
        <v>174</v>
      </c>
      <c r="E35" s="188"/>
      <c r="F35" s="189"/>
    </row>
    <row r="36" spans="2:6" ht="13.5" customHeight="1">
      <c r="B36" s="134">
        <v>312</v>
      </c>
      <c r="C36" s="133" t="s">
        <v>173</v>
      </c>
      <c r="D36" s="132" t="s">
        <v>172</v>
      </c>
      <c r="E36" s="188"/>
      <c r="F36" s="189"/>
    </row>
    <row r="37" spans="2:6" ht="13.5" customHeight="1">
      <c r="B37" s="134">
        <v>313</v>
      </c>
      <c r="C37" s="133" t="s">
        <v>171</v>
      </c>
      <c r="D37" s="132" t="s">
        <v>170</v>
      </c>
      <c r="E37" s="188"/>
      <c r="F37" s="189"/>
    </row>
    <row r="38" spans="2:6" ht="13.5" customHeight="1">
      <c r="B38" s="134">
        <v>314</v>
      </c>
      <c r="C38" s="133" t="s">
        <v>169</v>
      </c>
      <c r="D38" s="132" t="s">
        <v>168</v>
      </c>
      <c r="E38" s="188"/>
      <c r="F38" s="189"/>
    </row>
    <row r="39" spans="2:6" ht="13.5" customHeight="1">
      <c r="B39" s="134">
        <v>400</v>
      </c>
      <c r="C39" s="133" t="s">
        <v>167</v>
      </c>
      <c r="D39" s="132" t="s">
        <v>166</v>
      </c>
      <c r="E39" s="188"/>
      <c r="F39" s="189"/>
    </row>
    <row r="40" spans="2:6" ht="13.5" customHeight="1">
      <c r="B40" s="134">
        <v>401</v>
      </c>
      <c r="C40" s="133" t="s">
        <v>165</v>
      </c>
      <c r="D40" s="132" t="s">
        <v>164</v>
      </c>
      <c r="E40" s="188"/>
      <c r="F40" s="189"/>
    </row>
    <row r="41" spans="2:6" ht="13.5" customHeight="1">
      <c r="B41" s="134">
        <v>402</v>
      </c>
      <c r="C41" s="133" t="s">
        <v>163</v>
      </c>
      <c r="D41" s="132" t="s">
        <v>162</v>
      </c>
      <c r="E41" s="188"/>
      <c r="F41" s="189"/>
    </row>
    <row r="42" spans="2:6" ht="13.5" customHeight="1">
      <c r="B42" s="134">
        <v>403</v>
      </c>
      <c r="C42" s="133" t="s">
        <v>161</v>
      </c>
      <c r="D42" s="132" t="s">
        <v>160</v>
      </c>
      <c r="E42" s="188"/>
      <c r="F42" s="189"/>
    </row>
    <row r="43" spans="2:6" ht="13.5" customHeight="1">
      <c r="B43" s="134">
        <v>404</v>
      </c>
      <c r="C43" s="133" t="s">
        <v>159</v>
      </c>
      <c r="D43" s="132" t="s">
        <v>158</v>
      </c>
      <c r="E43" s="188"/>
      <c r="F43" s="189"/>
    </row>
    <row r="44" spans="2:6" ht="13.5" customHeight="1">
      <c r="B44" s="134">
        <v>405</v>
      </c>
      <c r="C44" s="133" t="s">
        <v>157</v>
      </c>
      <c r="D44" s="132" t="s">
        <v>156</v>
      </c>
      <c r="E44" s="188"/>
      <c r="F44" s="189"/>
    </row>
    <row r="45" spans="2:6" ht="13.5" customHeight="1">
      <c r="B45" s="134">
        <v>500</v>
      </c>
      <c r="C45" s="133" t="s">
        <v>155</v>
      </c>
      <c r="D45" s="132" t="s">
        <v>154</v>
      </c>
      <c r="E45" s="188"/>
      <c r="F45" s="189"/>
    </row>
    <row r="46" spans="2:6" ht="13.5" customHeight="1">
      <c r="B46" s="134">
        <v>501</v>
      </c>
      <c r="C46" s="133" t="s">
        <v>153</v>
      </c>
      <c r="D46" s="132" t="s">
        <v>152</v>
      </c>
      <c r="E46" s="188"/>
      <c r="F46" s="189"/>
    </row>
    <row r="47" spans="2:6" ht="13.5" customHeight="1">
      <c r="B47" s="134">
        <v>502</v>
      </c>
      <c r="C47" s="133" t="s">
        <v>151</v>
      </c>
      <c r="D47" s="132" t="s">
        <v>150</v>
      </c>
      <c r="E47" s="188"/>
      <c r="F47" s="189"/>
    </row>
    <row r="48" spans="2:6" ht="13.5" customHeight="1">
      <c r="B48" s="134">
        <v>503</v>
      </c>
      <c r="C48" s="133" t="s">
        <v>149</v>
      </c>
      <c r="D48" s="132" t="s">
        <v>148</v>
      </c>
      <c r="E48" s="188"/>
      <c r="F48" s="189"/>
    </row>
    <row r="49" spans="2:6" ht="13.5" customHeight="1">
      <c r="B49" s="134">
        <v>504</v>
      </c>
      <c r="C49" s="133" t="s">
        <v>147</v>
      </c>
      <c r="D49" s="132" t="s">
        <v>146</v>
      </c>
      <c r="E49" s="188"/>
      <c r="F49" s="189"/>
    </row>
    <row r="50" spans="2:6" ht="13.5" customHeight="1">
      <c r="B50" s="134">
        <v>600</v>
      </c>
      <c r="C50" s="133" t="s">
        <v>145</v>
      </c>
      <c r="D50" s="132" t="s">
        <v>144</v>
      </c>
      <c r="E50" s="188"/>
      <c r="F50" s="189"/>
    </row>
    <row r="51" spans="2:6" ht="13.5" customHeight="1">
      <c r="B51" s="134">
        <v>700</v>
      </c>
      <c r="C51" s="133" t="s">
        <v>143</v>
      </c>
      <c r="D51" s="132" t="s">
        <v>142</v>
      </c>
      <c r="E51" s="188"/>
      <c r="F51" s="189"/>
    </row>
    <row r="52" spans="2:6" ht="13.5" customHeight="1">
      <c r="B52" s="134">
        <v>701</v>
      </c>
      <c r="C52" s="133" t="s">
        <v>141</v>
      </c>
      <c r="D52" s="132" t="s">
        <v>140</v>
      </c>
      <c r="E52" s="188"/>
      <c r="F52" s="189"/>
    </row>
    <row r="53" spans="2:6" ht="13.5" customHeight="1">
      <c r="B53" s="134">
        <v>702</v>
      </c>
      <c r="C53" s="133" t="s">
        <v>139</v>
      </c>
      <c r="D53" s="132" t="s">
        <v>138</v>
      </c>
      <c r="E53" s="188"/>
      <c r="F53" s="189"/>
    </row>
    <row r="54" spans="2:6" ht="13.5" customHeight="1">
      <c r="B54" s="134">
        <v>703</v>
      </c>
      <c r="C54" s="133" t="s">
        <v>137</v>
      </c>
      <c r="D54" s="132" t="s">
        <v>136</v>
      </c>
      <c r="E54" s="188"/>
      <c r="F54" s="189"/>
    </row>
    <row r="55" spans="2:6" ht="13.5" customHeight="1">
      <c r="B55" s="134">
        <v>704</v>
      </c>
      <c r="C55" s="133" t="s">
        <v>135</v>
      </c>
      <c r="D55" s="132" t="s">
        <v>134</v>
      </c>
      <c r="E55" s="188"/>
      <c r="F55" s="189"/>
    </row>
    <row r="56" spans="2:6" ht="13.5" customHeight="1">
      <c r="B56" s="134">
        <v>705</v>
      </c>
      <c r="C56" s="133" t="s">
        <v>133</v>
      </c>
      <c r="D56" s="132" t="s">
        <v>132</v>
      </c>
      <c r="E56" s="188"/>
      <c r="F56" s="189"/>
    </row>
    <row r="57" spans="2:6" ht="13.5" customHeight="1">
      <c r="B57" s="134">
        <v>706</v>
      </c>
      <c r="C57" s="133" t="s">
        <v>131</v>
      </c>
      <c r="D57" s="132" t="s">
        <v>130</v>
      </c>
      <c r="E57" s="188"/>
      <c r="F57" s="189"/>
    </row>
    <row r="58" spans="2:6" ht="13.5" customHeight="1">
      <c r="B58" s="134">
        <v>707</v>
      </c>
      <c r="C58" s="133" t="s">
        <v>129</v>
      </c>
      <c r="D58" s="132" t="s">
        <v>128</v>
      </c>
      <c r="E58" s="188"/>
      <c r="F58" s="189"/>
    </row>
    <row r="59" spans="2:6" ht="13.5" customHeight="1">
      <c r="B59" s="134">
        <v>708</v>
      </c>
      <c r="C59" s="133" t="s">
        <v>127</v>
      </c>
      <c r="D59" s="132" t="s">
        <v>126</v>
      </c>
      <c r="E59" s="188"/>
      <c r="F59" s="189"/>
    </row>
    <row r="60" spans="2:6" ht="13.5" customHeight="1">
      <c r="B60" s="134">
        <v>709</v>
      </c>
      <c r="C60" s="133" t="s">
        <v>125</v>
      </c>
      <c r="D60" s="132" t="s">
        <v>124</v>
      </c>
      <c r="E60" s="188"/>
      <c r="F60" s="189"/>
    </row>
    <row r="61" spans="2:6" ht="13.5" customHeight="1">
      <c r="B61" s="134">
        <v>710</v>
      </c>
      <c r="C61" s="133" t="s">
        <v>123</v>
      </c>
      <c r="D61" s="132" t="s">
        <v>122</v>
      </c>
      <c r="E61" s="188"/>
      <c r="F61" s="189"/>
    </row>
    <row r="62" spans="2:6" ht="13.5" customHeight="1">
      <c r="B62" s="131"/>
      <c r="C62" s="131"/>
      <c r="D62" s="131"/>
      <c r="E62" s="131"/>
      <c r="F62" s="131"/>
    </row>
    <row r="63" spans="2:6" ht="18.75" customHeight="1">
      <c r="C63" s="138"/>
      <c r="D63" s="138" t="s">
        <v>121</v>
      </c>
      <c r="E63" s="138"/>
      <c r="F63" s="137">
        <v>2</v>
      </c>
    </row>
    <row r="64" spans="2:6" ht="13.5" customHeight="1">
      <c r="B64" s="130" t="s">
        <v>120</v>
      </c>
      <c r="C64" s="136"/>
      <c r="E64" s="181">
        <v>44690.679085648102</v>
      </c>
      <c r="F64" s="182"/>
    </row>
    <row r="65" spans="2:6" ht="13.5" customHeight="1">
      <c r="B65" s="183" t="s">
        <v>119</v>
      </c>
      <c r="C65" s="183"/>
      <c r="D65" s="183"/>
      <c r="E65" s="183"/>
      <c r="F65" s="183"/>
    </row>
    <row r="66" spans="2:6" ht="13.5" customHeight="1">
      <c r="B66" s="190" t="s">
        <v>118</v>
      </c>
      <c r="C66" s="191"/>
      <c r="D66" s="135" t="s">
        <v>117</v>
      </c>
      <c r="E66" s="192" t="s">
        <v>116</v>
      </c>
      <c r="F66" s="193"/>
    </row>
    <row r="67" spans="2:6" ht="13.5" customHeight="1">
      <c r="B67" s="134">
        <v>711</v>
      </c>
      <c r="C67" s="133" t="s">
        <v>115</v>
      </c>
      <c r="D67" s="132" t="s">
        <v>114</v>
      </c>
      <c r="E67" s="188"/>
      <c r="F67" s="189"/>
    </row>
    <row r="68" spans="2:6" ht="13.5" customHeight="1">
      <c r="B68" s="134">
        <v>712</v>
      </c>
      <c r="C68" s="133" t="s">
        <v>113</v>
      </c>
      <c r="D68" s="132" t="s">
        <v>112</v>
      </c>
      <c r="E68" s="188"/>
      <c r="F68" s="189"/>
    </row>
    <row r="69" spans="2:6" ht="13.5" customHeight="1">
      <c r="B69" s="134">
        <v>713</v>
      </c>
      <c r="C69" s="133" t="s">
        <v>111</v>
      </c>
      <c r="D69" s="132" t="s">
        <v>110</v>
      </c>
      <c r="E69" s="188"/>
      <c r="F69" s="189"/>
    </row>
    <row r="70" spans="2:6" ht="13.5" customHeight="1">
      <c r="B70" s="134">
        <v>714</v>
      </c>
      <c r="C70" s="133" t="s">
        <v>109</v>
      </c>
      <c r="D70" s="132" t="s">
        <v>108</v>
      </c>
      <c r="E70" s="188"/>
      <c r="F70" s="189"/>
    </row>
    <row r="71" spans="2:6" ht="13.5" customHeight="1">
      <c r="B71" s="134">
        <v>715</v>
      </c>
      <c r="C71" s="133" t="s">
        <v>107</v>
      </c>
      <c r="D71" s="132" t="s">
        <v>106</v>
      </c>
      <c r="E71" s="188"/>
      <c r="F71" s="189"/>
    </row>
    <row r="72" spans="2:6" ht="13.5" customHeight="1">
      <c r="B72" s="134">
        <v>716</v>
      </c>
      <c r="C72" s="133" t="s">
        <v>105</v>
      </c>
      <c r="D72" s="132" t="s">
        <v>104</v>
      </c>
      <c r="E72" s="188"/>
      <c r="F72" s="189"/>
    </row>
    <row r="73" spans="2:6" ht="13.5" customHeight="1">
      <c r="B73" s="134">
        <v>717</v>
      </c>
      <c r="C73" s="133" t="s">
        <v>103</v>
      </c>
      <c r="D73" s="132" t="s">
        <v>102</v>
      </c>
      <c r="E73" s="188"/>
      <c r="F73" s="189"/>
    </row>
    <row r="74" spans="2:6" ht="13.5" customHeight="1">
      <c r="B74" s="134">
        <v>718</v>
      </c>
      <c r="C74" s="133" t="s">
        <v>101</v>
      </c>
      <c r="D74" s="132" t="s">
        <v>100</v>
      </c>
      <c r="E74" s="188"/>
      <c r="F74" s="189"/>
    </row>
    <row r="75" spans="2:6" ht="13.5" customHeight="1">
      <c r="B75" s="134">
        <v>719</v>
      </c>
      <c r="C75" s="133" t="s">
        <v>99</v>
      </c>
      <c r="D75" s="132" t="s">
        <v>98</v>
      </c>
      <c r="E75" s="188"/>
      <c r="F75" s="189"/>
    </row>
    <row r="76" spans="2:6" ht="13.5" customHeight="1">
      <c r="B76" s="134">
        <v>720</v>
      </c>
      <c r="C76" s="133" t="s">
        <v>97</v>
      </c>
      <c r="D76" s="132" t="s">
        <v>96</v>
      </c>
      <c r="E76" s="188"/>
      <c r="F76" s="189"/>
    </row>
    <row r="77" spans="2:6" ht="13.5" customHeight="1">
      <c r="B77" s="134">
        <v>721</v>
      </c>
      <c r="C77" s="133" t="s">
        <v>95</v>
      </c>
      <c r="D77" s="132" t="s">
        <v>93</v>
      </c>
      <c r="E77" s="188"/>
      <c r="F77" s="189"/>
    </row>
    <row r="78" spans="2:6" ht="13.5" customHeight="1">
      <c r="B78" s="134">
        <v>722</v>
      </c>
      <c r="C78" s="133" t="s">
        <v>94</v>
      </c>
      <c r="D78" s="132" t="s">
        <v>93</v>
      </c>
      <c r="E78" s="188"/>
      <c r="F78" s="189"/>
    </row>
    <row r="79" spans="2:6" ht="13.5" customHeight="1">
      <c r="B79" s="134">
        <v>724</v>
      </c>
      <c r="C79" s="133" t="s">
        <v>92</v>
      </c>
      <c r="D79" s="132" t="s">
        <v>91</v>
      </c>
      <c r="E79" s="188"/>
      <c r="F79" s="189"/>
    </row>
    <row r="80" spans="2:6" ht="13.5" customHeight="1">
      <c r="B80" s="134">
        <v>725</v>
      </c>
      <c r="C80" s="133" t="s">
        <v>90</v>
      </c>
      <c r="D80" s="132" t="s">
        <v>89</v>
      </c>
      <c r="E80" s="188"/>
      <c r="F80" s="189"/>
    </row>
    <row r="81" spans="2:6" ht="13.5" customHeight="1">
      <c r="B81" s="134">
        <v>726</v>
      </c>
      <c r="C81" s="133" t="s">
        <v>88</v>
      </c>
      <c r="D81" s="132" t="s">
        <v>87</v>
      </c>
      <c r="E81" s="188"/>
      <c r="F81" s="189"/>
    </row>
    <row r="82" spans="2:6" ht="13.5" customHeight="1">
      <c r="B82" s="134">
        <v>727</v>
      </c>
      <c r="C82" s="133" t="s">
        <v>86</v>
      </c>
      <c r="D82" s="132" t="s">
        <v>85</v>
      </c>
      <c r="E82" s="188"/>
      <c r="F82" s="189"/>
    </row>
    <row r="83" spans="2:6" ht="13.5" customHeight="1">
      <c r="B83" s="134">
        <v>730</v>
      </c>
      <c r="C83" s="133" t="s">
        <v>84</v>
      </c>
      <c r="D83" s="132" t="s">
        <v>83</v>
      </c>
      <c r="E83" s="188"/>
      <c r="F83" s="189"/>
    </row>
    <row r="84" spans="2:6" ht="13.5" customHeight="1">
      <c r="B84" s="134">
        <v>800</v>
      </c>
      <c r="C84" s="133" t="s">
        <v>82</v>
      </c>
      <c r="D84" s="132" t="s">
        <v>81</v>
      </c>
      <c r="E84" s="188"/>
      <c r="F84" s="189"/>
    </row>
    <row r="85" spans="2:6" ht="13.5" customHeight="1">
      <c r="B85" s="134">
        <v>801</v>
      </c>
      <c r="C85" s="133" t="s">
        <v>80</v>
      </c>
      <c r="D85" s="132" t="s">
        <v>79</v>
      </c>
      <c r="E85" s="188"/>
      <c r="F85" s="189"/>
    </row>
    <row r="86" spans="2:6" ht="13.5" customHeight="1">
      <c r="B86" s="134">
        <v>802</v>
      </c>
      <c r="C86" s="133" t="s">
        <v>78</v>
      </c>
      <c r="D86" s="132" t="s">
        <v>77</v>
      </c>
      <c r="E86" s="188"/>
      <c r="F86" s="189"/>
    </row>
    <row r="87" spans="2:6" ht="13.5" customHeight="1">
      <c r="B87" s="134">
        <v>803</v>
      </c>
      <c r="C87" s="133" t="s">
        <v>76</v>
      </c>
      <c r="D87" s="132" t="s">
        <v>75</v>
      </c>
      <c r="E87" s="188"/>
      <c r="F87" s="189"/>
    </row>
    <row r="88" spans="2:6" ht="13.5" customHeight="1">
      <c r="B88" s="134">
        <v>900</v>
      </c>
      <c r="C88" s="133" t="s">
        <v>74</v>
      </c>
      <c r="D88" s="132" t="s">
        <v>73</v>
      </c>
      <c r="E88" s="188"/>
      <c r="F88" s="189"/>
    </row>
    <row r="89" spans="2:6" ht="13.5" customHeight="1">
      <c r="B89" s="134">
        <v>901</v>
      </c>
      <c r="C89" s="133" t="s">
        <v>72</v>
      </c>
      <c r="D89" s="132" t="s">
        <v>71</v>
      </c>
      <c r="E89" s="188"/>
      <c r="F89" s="189"/>
    </row>
    <row r="90" spans="2:6" ht="13.5" customHeight="1">
      <c r="B90" s="134">
        <v>902</v>
      </c>
      <c r="C90" s="133" t="s">
        <v>70</v>
      </c>
      <c r="D90" s="132" t="s">
        <v>69</v>
      </c>
      <c r="E90" s="188"/>
      <c r="F90" s="189"/>
    </row>
    <row r="91" spans="2:6" ht="13.5" customHeight="1">
      <c r="B91" s="134">
        <v>903</v>
      </c>
      <c r="C91" s="133" t="s">
        <v>68</v>
      </c>
      <c r="D91" s="132" t="s">
        <v>67</v>
      </c>
      <c r="E91" s="188"/>
      <c r="F91" s="189"/>
    </row>
    <row r="92" spans="2:6" ht="13.5" customHeight="1">
      <c r="B92" s="134">
        <v>904</v>
      </c>
      <c r="C92" s="133" t="s">
        <v>66</v>
      </c>
      <c r="D92" s="132" t="s">
        <v>65</v>
      </c>
      <c r="E92" s="188"/>
      <c r="F92" s="189"/>
    </row>
    <row r="93" spans="2:6" ht="13.5" customHeight="1">
      <c r="B93" s="134">
        <v>905</v>
      </c>
      <c r="C93" s="133" t="s">
        <v>64</v>
      </c>
      <c r="D93" s="132" t="s">
        <v>63</v>
      </c>
      <c r="E93" s="188"/>
      <c r="F93" s="189"/>
    </row>
    <row r="94" spans="2:6" ht="13.5" customHeight="1">
      <c r="B94" s="134">
        <v>906</v>
      </c>
      <c r="C94" s="133" t="s">
        <v>62</v>
      </c>
      <c r="D94" s="132" t="s">
        <v>61</v>
      </c>
      <c r="E94" s="188"/>
      <c r="F94" s="189"/>
    </row>
    <row r="95" spans="2:6" ht="13.5" customHeight="1">
      <c r="B95" s="134">
        <v>907</v>
      </c>
      <c r="C95" s="133" t="s">
        <v>60</v>
      </c>
      <c r="D95" s="132" t="s">
        <v>59</v>
      </c>
      <c r="E95" s="188"/>
      <c r="F95" s="189"/>
    </row>
    <row r="96" spans="2:6" ht="13.5" customHeight="1">
      <c r="B96" s="134">
        <v>908</v>
      </c>
      <c r="C96" s="133" t="s">
        <v>58</v>
      </c>
      <c r="D96" s="132" t="s">
        <v>57</v>
      </c>
      <c r="E96" s="188"/>
      <c r="F96" s="189"/>
    </row>
    <row r="97" spans="2:6" ht="13.5" customHeight="1">
      <c r="B97" s="134">
        <v>909</v>
      </c>
      <c r="C97" s="133" t="s">
        <v>56</v>
      </c>
      <c r="D97" s="132" t="s">
        <v>55</v>
      </c>
      <c r="E97" s="188"/>
      <c r="F97" s="189"/>
    </row>
    <row r="98" spans="2:6" ht="13.5" customHeight="1">
      <c r="B98" s="134">
        <v>910</v>
      </c>
      <c r="C98" s="133" t="s">
        <v>54</v>
      </c>
      <c r="D98" s="132" t="s">
        <v>53</v>
      </c>
      <c r="E98" s="188"/>
      <c r="F98" s="189"/>
    </row>
    <row r="99" spans="2:6" ht="13.5" customHeight="1">
      <c r="B99" s="134">
        <v>911</v>
      </c>
      <c r="C99" s="133" t="s">
        <v>52</v>
      </c>
      <c r="D99" s="132" t="s">
        <v>51</v>
      </c>
      <c r="E99" s="188"/>
      <c r="F99" s="189"/>
    </row>
    <row r="100" spans="2:6" ht="13.5" customHeight="1">
      <c r="B100" s="134">
        <v>912</v>
      </c>
      <c r="C100" s="133" t="s">
        <v>50</v>
      </c>
      <c r="D100" s="132" t="s">
        <v>49</v>
      </c>
      <c r="E100" s="188"/>
      <c r="F100" s="189"/>
    </row>
    <row r="101" spans="2:6" ht="13.5" customHeight="1">
      <c r="B101" s="134">
        <v>913</v>
      </c>
      <c r="C101" s="133" t="s">
        <v>48</v>
      </c>
      <c r="D101" s="132" t="s">
        <v>47</v>
      </c>
      <c r="E101" s="188"/>
      <c r="F101" s="189"/>
    </row>
    <row r="102" spans="2:6" ht="13.5" customHeight="1">
      <c r="B102" s="134">
        <v>914</v>
      </c>
      <c r="C102" s="133" t="s">
        <v>46</v>
      </c>
      <c r="D102" s="132" t="s">
        <v>45</v>
      </c>
      <c r="E102" s="188"/>
      <c r="F102" s="189"/>
    </row>
    <row r="103" spans="2:6" ht="13.5" customHeight="1">
      <c r="B103" s="134">
        <v>915</v>
      </c>
      <c r="C103" s="133" t="s">
        <v>44</v>
      </c>
      <c r="D103" s="132" t="s">
        <v>43</v>
      </c>
      <c r="E103" s="188"/>
      <c r="F103" s="189"/>
    </row>
    <row r="104" spans="2:6" ht="13.5" customHeight="1">
      <c r="B104" s="134">
        <v>916</v>
      </c>
      <c r="C104" s="133" t="s">
        <v>42</v>
      </c>
      <c r="D104" s="132" t="s">
        <v>41</v>
      </c>
      <c r="E104" s="188"/>
      <c r="F104" s="189"/>
    </row>
    <row r="105" spans="2:6" ht="13.5" customHeight="1">
      <c r="B105" s="134">
        <v>917</v>
      </c>
      <c r="C105" s="133" t="s">
        <v>40</v>
      </c>
      <c r="D105" s="132" t="s">
        <v>39</v>
      </c>
      <c r="E105" s="188"/>
      <c r="F105" s="189"/>
    </row>
    <row r="106" spans="2:6" ht="13.5" customHeight="1">
      <c r="B106" s="134">
        <v>918</v>
      </c>
      <c r="C106" s="133" t="s">
        <v>38</v>
      </c>
      <c r="D106" s="132" t="s">
        <v>37</v>
      </c>
      <c r="E106" s="188"/>
      <c r="F106" s="189"/>
    </row>
    <row r="107" spans="2:6" ht="13.5" customHeight="1">
      <c r="B107" s="134">
        <v>919</v>
      </c>
      <c r="C107" s="133" t="s">
        <v>36</v>
      </c>
      <c r="D107" s="132" t="s">
        <v>35</v>
      </c>
      <c r="E107" s="188"/>
      <c r="F107" s="189"/>
    </row>
    <row r="108" spans="2:6" ht="13.5" customHeight="1">
      <c r="B108" s="134">
        <v>920</v>
      </c>
      <c r="C108" s="133" t="s">
        <v>34</v>
      </c>
      <c r="D108" s="132" t="s">
        <v>33</v>
      </c>
      <c r="E108" s="188"/>
      <c r="F108" s="189"/>
    </row>
    <row r="109" spans="2:6" ht="13.5" customHeight="1">
      <c r="B109" s="134">
        <v>921</v>
      </c>
      <c r="C109" s="133" t="s">
        <v>32</v>
      </c>
      <c r="D109" s="132" t="s">
        <v>31</v>
      </c>
      <c r="E109" s="188"/>
      <c r="F109" s="189"/>
    </row>
    <row r="110" spans="2:6" ht="13.5" customHeight="1">
      <c r="B110" s="134">
        <v>922</v>
      </c>
      <c r="C110" s="133" t="s">
        <v>30</v>
      </c>
      <c r="D110" s="132" t="s">
        <v>29</v>
      </c>
      <c r="E110" s="188"/>
      <c r="F110" s="189"/>
    </row>
    <row r="111" spans="2:6" ht="13.5" customHeight="1">
      <c r="B111" s="134">
        <v>923</v>
      </c>
      <c r="C111" s="133" t="s">
        <v>28</v>
      </c>
      <c r="D111" s="132" t="s">
        <v>27</v>
      </c>
      <c r="E111" s="188"/>
      <c r="F111" s="189"/>
    </row>
    <row r="112" spans="2:6" ht="13.5" customHeight="1">
      <c r="B112" s="134">
        <v>924</v>
      </c>
      <c r="C112" s="133" t="s">
        <v>26</v>
      </c>
      <c r="D112" s="132" t="s">
        <v>25</v>
      </c>
      <c r="E112" s="188"/>
      <c r="F112" s="189"/>
    </row>
    <row r="113" spans="2:6" ht="13.5" customHeight="1">
      <c r="B113" s="134">
        <v>1000</v>
      </c>
      <c r="C113" s="133" t="s">
        <v>24</v>
      </c>
      <c r="D113" s="132" t="s">
        <v>23</v>
      </c>
      <c r="E113" s="188"/>
      <c r="F113" s="189"/>
    </row>
    <row r="114" spans="2:6" ht="13.5" customHeight="1">
      <c r="B114" s="134">
        <v>9999</v>
      </c>
      <c r="C114" s="133" t="s">
        <v>22</v>
      </c>
      <c r="D114" s="132" t="s">
        <v>21</v>
      </c>
      <c r="E114" s="188"/>
      <c r="F114" s="189"/>
    </row>
    <row r="115" spans="2:6" ht="13.5" customHeight="1">
      <c r="B115" s="134"/>
      <c r="C115" s="133"/>
      <c r="D115" s="132"/>
      <c r="E115" s="188"/>
      <c r="F115" s="189"/>
    </row>
    <row r="116" spans="2:6" ht="13.5" customHeight="1">
      <c r="B116" s="134"/>
      <c r="C116" s="133"/>
      <c r="D116" s="132"/>
      <c r="E116" s="188"/>
      <c r="F116" s="189"/>
    </row>
    <row r="117" spans="2:6" ht="13.5" customHeight="1">
      <c r="B117" s="134"/>
      <c r="C117" s="133"/>
      <c r="D117" s="132"/>
      <c r="E117" s="188"/>
      <c r="F117" s="189"/>
    </row>
    <row r="118" spans="2:6" ht="13.5" customHeight="1">
      <c r="B118" s="134"/>
      <c r="C118" s="133"/>
      <c r="D118" s="132"/>
      <c r="E118" s="188"/>
      <c r="F118" s="189"/>
    </row>
    <row r="119" spans="2:6" ht="13.5" customHeight="1">
      <c r="B119" s="134"/>
      <c r="C119" s="133"/>
      <c r="D119" s="132"/>
      <c r="E119" s="188"/>
      <c r="F119" s="189"/>
    </row>
    <row r="120" spans="2:6" ht="13.5" customHeight="1">
      <c r="B120" s="134"/>
      <c r="C120" s="133"/>
      <c r="D120" s="132"/>
      <c r="E120" s="188"/>
      <c r="F120" s="189"/>
    </row>
    <row r="121" spans="2:6" ht="13.5" customHeight="1">
      <c r="B121" s="134"/>
      <c r="C121" s="133"/>
      <c r="D121" s="132"/>
      <c r="E121" s="188"/>
      <c r="F121" s="189"/>
    </row>
    <row r="122" spans="2:6" ht="13.5" customHeight="1">
      <c r="B122" s="134"/>
      <c r="C122" s="133"/>
      <c r="D122" s="132"/>
      <c r="E122" s="188"/>
      <c r="F122" s="189"/>
    </row>
    <row r="123" spans="2:6" ht="13.5" customHeight="1">
      <c r="B123" s="134"/>
      <c r="C123" s="133"/>
      <c r="D123" s="132"/>
      <c r="E123" s="188"/>
      <c r="F123" s="189"/>
    </row>
    <row r="124" spans="2:6" ht="13.5" customHeight="1">
      <c r="B124" s="131"/>
      <c r="C124" s="131"/>
      <c r="D124" s="131"/>
      <c r="E124" s="131"/>
      <c r="F124" s="131"/>
    </row>
  </sheetData>
  <mergeCells count="122">
    <mergeCell ref="E110:F110"/>
    <mergeCell ref="E111:F111"/>
    <mergeCell ref="E112:F112"/>
    <mergeCell ref="E113:F113"/>
    <mergeCell ref="E114:F114"/>
    <mergeCell ref="E115:F115"/>
    <mergeCell ref="E122:F122"/>
    <mergeCell ref="E123:F123"/>
    <mergeCell ref="E116:F116"/>
    <mergeCell ref="E117:F117"/>
    <mergeCell ref="E118:F118"/>
    <mergeCell ref="E119:F119"/>
    <mergeCell ref="E120:F120"/>
    <mergeCell ref="E121:F121"/>
    <mergeCell ref="E107:F107"/>
    <mergeCell ref="E108:F108"/>
    <mergeCell ref="E109:F109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83:F83"/>
    <mergeCell ref="E84:F84"/>
    <mergeCell ref="E85:F85"/>
    <mergeCell ref="E61:F61"/>
    <mergeCell ref="E64:F64"/>
    <mergeCell ref="B65:F65"/>
    <mergeCell ref="B66:C66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58:F58"/>
    <mergeCell ref="E59:F59"/>
    <mergeCell ref="E60:F60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34:F34"/>
    <mergeCell ref="E35:F35"/>
    <mergeCell ref="E36:F36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10:F10"/>
    <mergeCell ref="E11:F11"/>
    <mergeCell ref="E12:F12"/>
    <mergeCell ref="E2:F2"/>
    <mergeCell ref="B3:F3"/>
    <mergeCell ref="B4:C4"/>
    <mergeCell ref="E4:F4"/>
    <mergeCell ref="E5:F5"/>
    <mergeCell ref="E6:F6"/>
    <mergeCell ref="E7:F7"/>
    <mergeCell ref="E8:F8"/>
    <mergeCell ref="E9:F9"/>
  </mergeCells>
  <phoneticPr fontId="2"/>
  <pageMargins left="0.39370078740157499" right="0.39370078740157499" top="0.59055118110236204" bottom="0.196850393700787" header="0" footer="0"/>
  <pageSetup paperSize="9" orientation="portrait" verticalDpi="0" r:id="rId1"/>
  <headerFooter alignWithMargins="0"/>
  <rowBreaks count="1" manualBreakCount="1">
    <brk id="6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FD1A4-F8DE-4C96-8DC5-789F2AC5A565}">
  <dimension ref="A2:J47"/>
  <sheetViews>
    <sheetView workbookViewId="0">
      <selection activeCell="B5" sqref="B5"/>
    </sheetView>
  </sheetViews>
  <sheetFormatPr defaultRowHeight="14"/>
  <sheetData>
    <row r="2" spans="1:10">
      <c r="B2" s="134">
        <v>1</v>
      </c>
      <c r="C2" s="134">
        <v>2</v>
      </c>
      <c r="D2" s="134">
        <v>3</v>
      </c>
      <c r="E2" s="134">
        <v>4</v>
      </c>
      <c r="F2" s="134">
        <v>5</v>
      </c>
      <c r="G2" s="134">
        <v>6</v>
      </c>
      <c r="J2" t="s">
        <v>279</v>
      </c>
    </row>
    <row r="3" spans="1:10">
      <c r="A3" s="162">
        <v>1</v>
      </c>
      <c r="B3">
        <v>100</v>
      </c>
      <c r="C3">
        <v>200</v>
      </c>
      <c r="D3">
        <v>300</v>
      </c>
      <c r="E3">
        <v>400</v>
      </c>
      <c r="F3">
        <v>500</v>
      </c>
      <c r="G3">
        <v>600</v>
      </c>
      <c r="J3" t="s">
        <v>280</v>
      </c>
    </row>
    <row r="4" spans="1:10">
      <c r="A4" s="162">
        <v>2</v>
      </c>
      <c r="B4">
        <v>101</v>
      </c>
      <c r="C4">
        <v>201</v>
      </c>
      <c r="D4">
        <v>301</v>
      </c>
      <c r="E4">
        <v>401</v>
      </c>
      <c r="F4">
        <v>501</v>
      </c>
      <c r="J4" t="s">
        <v>281</v>
      </c>
    </row>
    <row r="5" spans="1:10">
      <c r="A5" s="162">
        <v>3</v>
      </c>
      <c r="B5">
        <v>102</v>
      </c>
      <c r="C5">
        <v>202</v>
      </c>
      <c r="D5">
        <v>302</v>
      </c>
      <c r="E5">
        <v>402</v>
      </c>
      <c r="F5">
        <v>502</v>
      </c>
      <c r="J5" t="s">
        <v>282</v>
      </c>
    </row>
    <row r="6" spans="1:10">
      <c r="A6" s="162">
        <v>4</v>
      </c>
      <c r="B6">
        <v>103</v>
      </c>
      <c r="C6">
        <v>203</v>
      </c>
      <c r="D6">
        <v>303</v>
      </c>
      <c r="E6">
        <v>403</v>
      </c>
      <c r="F6">
        <v>503</v>
      </c>
      <c r="J6" t="s">
        <v>283</v>
      </c>
    </row>
    <row r="7" spans="1:10">
      <c r="A7" s="162">
        <v>5</v>
      </c>
      <c r="B7">
        <v>104</v>
      </c>
      <c r="C7">
        <v>204</v>
      </c>
      <c r="D7">
        <v>304</v>
      </c>
      <c r="E7">
        <v>404</v>
      </c>
      <c r="F7">
        <v>504</v>
      </c>
      <c r="J7" t="s">
        <v>284</v>
      </c>
    </row>
    <row r="8" spans="1:10">
      <c r="A8" s="162">
        <v>6</v>
      </c>
      <c r="B8">
        <v>105</v>
      </c>
      <c r="C8">
        <v>205</v>
      </c>
      <c r="D8">
        <v>305</v>
      </c>
      <c r="E8">
        <v>405</v>
      </c>
      <c r="J8" t="s">
        <v>285</v>
      </c>
    </row>
    <row r="9" spans="1:10">
      <c r="B9">
        <v>106</v>
      </c>
      <c r="C9">
        <v>206</v>
      </c>
      <c r="D9">
        <v>306</v>
      </c>
      <c r="J9" t="s">
        <v>286</v>
      </c>
    </row>
    <row r="10" spans="1:10">
      <c r="B10">
        <v>107</v>
      </c>
      <c r="C10">
        <v>207</v>
      </c>
      <c r="D10">
        <v>307</v>
      </c>
      <c r="J10" t="s">
        <v>287</v>
      </c>
    </row>
    <row r="11" spans="1:10">
      <c r="B11">
        <v>108</v>
      </c>
      <c r="C11">
        <v>208</v>
      </c>
      <c r="D11">
        <v>308</v>
      </c>
      <c r="J11" t="s">
        <v>288</v>
      </c>
    </row>
    <row r="12" spans="1:10">
      <c r="B12">
        <v>109</v>
      </c>
      <c r="D12">
        <v>309</v>
      </c>
      <c r="J12" t="s">
        <v>289</v>
      </c>
    </row>
    <row r="13" spans="1:10">
      <c r="D13">
        <v>310</v>
      </c>
      <c r="J13" t="s">
        <v>290</v>
      </c>
    </row>
    <row r="14" spans="1:10">
      <c r="D14">
        <v>311</v>
      </c>
      <c r="J14" t="s">
        <v>291</v>
      </c>
    </row>
    <row r="15" spans="1:10">
      <c r="D15">
        <v>312</v>
      </c>
      <c r="J15" t="s">
        <v>292</v>
      </c>
    </row>
    <row r="16" spans="1:10">
      <c r="D16">
        <v>313</v>
      </c>
      <c r="J16" t="s">
        <v>293</v>
      </c>
    </row>
    <row r="17" spans="4:10">
      <c r="D17">
        <v>314</v>
      </c>
      <c r="J17" t="s">
        <v>294</v>
      </c>
    </row>
    <row r="18" spans="4:10">
      <c r="J18" t="s">
        <v>295</v>
      </c>
    </row>
    <row r="19" spans="4:10">
      <c r="J19" t="s">
        <v>296</v>
      </c>
    </row>
    <row r="20" spans="4:10">
      <c r="J20" t="s">
        <v>297</v>
      </c>
    </row>
    <row r="21" spans="4:10">
      <c r="J21" t="s">
        <v>298</v>
      </c>
    </row>
    <row r="22" spans="4:10">
      <c r="J22" t="s">
        <v>299</v>
      </c>
    </row>
    <row r="23" spans="4:10">
      <c r="J23" t="s">
        <v>300</v>
      </c>
    </row>
    <row r="24" spans="4:10">
      <c r="J24" t="s">
        <v>301</v>
      </c>
    </row>
    <row r="25" spans="4:10">
      <c r="J25" t="s">
        <v>302</v>
      </c>
    </row>
    <row r="26" spans="4:10">
      <c r="J26" t="s">
        <v>303</v>
      </c>
    </row>
    <row r="27" spans="4:10">
      <c r="J27" t="s">
        <v>304</v>
      </c>
    </row>
    <row r="28" spans="4:10">
      <c r="J28" t="s">
        <v>305</v>
      </c>
    </row>
    <row r="29" spans="4:10">
      <c r="J29" t="s">
        <v>306</v>
      </c>
    </row>
    <row r="30" spans="4:10">
      <c r="J30" t="s">
        <v>307</v>
      </c>
    </row>
    <row r="31" spans="4:10">
      <c r="J31" t="s">
        <v>308</v>
      </c>
    </row>
    <row r="32" spans="4:10">
      <c r="J32" t="s">
        <v>309</v>
      </c>
    </row>
    <row r="33" spans="10:10">
      <c r="J33" t="s">
        <v>310</v>
      </c>
    </row>
    <row r="34" spans="10:10">
      <c r="J34" t="s">
        <v>311</v>
      </c>
    </row>
    <row r="35" spans="10:10">
      <c r="J35" t="s">
        <v>312</v>
      </c>
    </row>
    <row r="36" spans="10:10">
      <c r="J36" t="s">
        <v>313</v>
      </c>
    </row>
    <row r="37" spans="10:10">
      <c r="J37" t="s">
        <v>314</v>
      </c>
    </row>
    <row r="38" spans="10:10">
      <c r="J38" t="s">
        <v>315</v>
      </c>
    </row>
    <row r="39" spans="10:10">
      <c r="J39" t="s">
        <v>316</v>
      </c>
    </row>
    <row r="40" spans="10:10">
      <c r="J40" t="s">
        <v>317</v>
      </c>
    </row>
    <row r="41" spans="10:10">
      <c r="J41" t="s">
        <v>318</v>
      </c>
    </row>
    <row r="42" spans="10:10">
      <c r="J42" t="s">
        <v>319</v>
      </c>
    </row>
    <row r="43" spans="10:10">
      <c r="J43" t="s">
        <v>320</v>
      </c>
    </row>
    <row r="44" spans="10:10">
      <c r="J44" t="s">
        <v>321</v>
      </c>
    </row>
    <row r="45" spans="10:10">
      <c r="J45" t="s">
        <v>322</v>
      </c>
    </row>
    <row r="46" spans="10:10">
      <c r="J46" t="s">
        <v>323</v>
      </c>
    </row>
    <row r="47" spans="10:10">
      <c r="J47" t="s">
        <v>324</v>
      </c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8CDB5-8502-4898-9A93-0270C74E91DF}">
  <dimension ref="B2:AU6"/>
  <sheetViews>
    <sheetView workbookViewId="0">
      <selection activeCell="B5" sqref="B5"/>
    </sheetView>
  </sheetViews>
  <sheetFormatPr defaultRowHeight="14"/>
  <cols>
    <col min="2" max="44" width="18.33203125" bestFit="1" customWidth="1"/>
    <col min="45" max="45" width="18.33203125" customWidth="1"/>
    <col min="46" max="47" width="18.33203125" bestFit="1" customWidth="1"/>
  </cols>
  <sheetData>
    <row r="2" spans="2:47">
      <c r="B2" t="s">
        <v>279</v>
      </c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  <c r="R2" t="s">
        <v>295</v>
      </c>
      <c r="S2" t="s">
        <v>296</v>
      </c>
      <c r="T2" t="s">
        <v>297</v>
      </c>
      <c r="U2" t="s">
        <v>298</v>
      </c>
      <c r="V2" t="s">
        <v>299</v>
      </c>
      <c r="W2" t="s">
        <v>300</v>
      </c>
      <c r="X2" t="s">
        <v>301</v>
      </c>
      <c r="Y2" t="s">
        <v>302</v>
      </c>
      <c r="Z2" t="s">
        <v>303</v>
      </c>
      <c r="AA2" t="s">
        <v>304</v>
      </c>
      <c r="AB2" t="s">
        <v>305</v>
      </c>
      <c r="AC2" t="s">
        <v>306</v>
      </c>
      <c r="AD2" t="s">
        <v>307</v>
      </c>
      <c r="AE2" t="s">
        <v>308</v>
      </c>
      <c r="AF2" t="s">
        <v>309</v>
      </c>
      <c r="AG2" t="s">
        <v>310</v>
      </c>
      <c r="AH2" t="s">
        <v>311</v>
      </c>
      <c r="AI2" t="s">
        <v>312</v>
      </c>
      <c r="AJ2" t="s">
        <v>313</v>
      </c>
      <c r="AK2" t="s">
        <v>314</v>
      </c>
      <c r="AL2" t="s">
        <v>315</v>
      </c>
      <c r="AM2" t="s">
        <v>316</v>
      </c>
      <c r="AN2" t="s">
        <v>317</v>
      </c>
      <c r="AO2" t="s">
        <v>318</v>
      </c>
      <c r="AP2" t="s">
        <v>319</v>
      </c>
      <c r="AQ2" t="s">
        <v>320</v>
      </c>
      <c r="AR2" t="s">
        <v>321</v>
      </c>
      <c r="AS2" t="s">
        <v>322</v>
      </c>
      <c r="AT2" t="s">
        <v>323</v>
      </c>
      <c r="AU2" t="s">
        <v>324</v>
      </c>
    </row>
    <row r="3" spans="2:47">
      <c r="B3" s="163" t="s">
        <v>344</v>
      </c>
      <c r="C3" s="163" t="s">
        <v>325</v>
      </c>
      <c r="D3" s="163" t="s">
        <v>326</v>
      </c>
      <c r="E3" s="163" t="s">
        <v>327</v>
      </c>
      <c r="F3" s="163" t="s">
        <v>328</v>
      </c>
      <c r="G3" s="163" t="s">
        <v>329</v>
      </c>
      <c r="H3" s="163" t="s">
        <v>330</v>
      </c>
      <c r="I3" s="163" t="s">
        <v>331</v>
      </c>
      <c r="J3" s="163" t="s">
        <v>332</v>
      </c>
      <c r="K3" s="163" t="s">
        <v>333</v>
      </c>
      <c r="L3" s="163" t="s">
        <v>345</v>
      </c>
      <c r="M3" s="163" t="s">
        <v>334</v>
      </c>
      <c r="N3" s="163" t="s">
        <v>335</v>
      </c>
      <c r="O3" s="163" t="s">
        <v>336</v>
      </c>
      <c r="P3" s="163" t="s">
        <v>337</v>
      </c>
      <c r="Q3" s="163" t="s">
        <v>338</v>
      </c>
      <c r="R3" s="163" t="s">
        <v>339</v>
      </c>
      <c r="S3" s="163" t="s">
        <v>340</v>
      </c>
      <c r="T3" s="163" t="s">
        <v>341</v>
      </c>
      <c r="U3" s="163" t="s">
        <v>346</v>
      </c>
      <c r="V3" s="163" t="s">
        <v>342</v>
      </c>
      <c r="W3" s="163" t="s">
        <v>343</v>
      </c>
      <c r="X3" s="163" t="s">
        <v>347</v>
      </c>
      <c r="Y3" s="163" t="s">
        <v>348</v>
      </c>
      <c r="Z3" s="163" t="s">
        <v>349</v>
      </c>
      <c r="AA3" s="163" t="s">
        <v>350</v>
      </c>
      <c r="AB3" s="163" t="s">
        <v>351</v>
      </c>
      <c r="AC3" s="163" t="s">
        <v>352</v>
      </c>
      <c r="AD3" s="163" t="s">
        <v>353</v>
      </c>
      <c r="AE3" s="163" t="s">
        <v>354</v>
      </c>
      <c r="AF3" s="163" t="s">
        <v>355</v>
      </c>
      <c r="AG3" s="163" t="s">
        <v>356</v>
      </c>
      <c r="AH3" s="163" t="s">
        <v>357</v>
      </c>
      <c r="AI3" s="163" t="s">
        <v>358</v>
      </c>
      <c r="AJ3" s="163" t="s">
        <v>359</v>
      </c>
      <c r="AK3" s="163" t="s">
        <v>360</v>
      </c>
      <c r="AL3" s="163" t="s">
        <v>361</v>
      </c>
      <c r="AM3" s="163" t="s">
        <v>362</v>
      </c>
      <c r="AN3" s="163" t="s">
        <v>363</v>
      </c>
      <c r="AO3" s="163" t="s">
        <v>364</v>
      </c>
      <c r="AP3" s="163" t="s">
        <v>365</v>
      </c>
      <c r="AQ3" s="163" t="s">
        <v>366</v>
      </c>
      <c r="AR3" s="163" t="s">
        <v>367</v>
      </c>
      <c r="AS3" s="163" t="s">
        <v>368</v>
      </c>
      <c r="AT3" s="163" t="s">
        <v>370</v>
      </c>
      <c r="AU3" s="163" t="s">
        <v>369</v>
      </c>
    </row>
    <row r="4" spans="2:47">
      <c r="B4" s="163" t="s">
        <v>371</v>
      </c>
      <c r="C4" s="163" t="s">
        <v>376</v>
      </c>
      <c r="D4" s="163" t="s">
        <v>377</v>
      </c>
      <c r="E4" s="163" t="s">
        <v>378</v>
      </c>
      <c r="F4" s="163" t="s">
        <v>379</v>
      </c>
      <c r="G4" s="163" t="s">
        <v>380</v>
      </c>
      <c r="H4" s="163" t="s">
        <v>381</v>
      </c>
      <c r="I4" s="163" t="s">
        <v>382</v>
      </c>
      <c r="J4" s="163" t="s">
        <v>383</v>
      </c>
      <c r="K4" s="163" t="s">
        <v>384</v>
      </c>
      <c r="L4" s="163" t="s">
        <v>403</v>
      </c>
      <c r="M4" s="163" t="s">
        <v>406</v>
      </c>
      <c r="N4" s="163" t="s">
        <v>407</v>
      </c>
      <c r="O4" s="163" t="s">
        <v>408</v>
      </c>
      <c r="P4" s="163" t="s">
        <v>409</v>
      </c>
      <c r="Q4" s="163" t="s">
        <v>410</v>
      </c>
      <c r="R4" s="163" t="s">
        <v>411</v>
      </c>
      <c r="S4" s="163" t="s">
        <v>412</v>
      </c>
      <c r="T4" s="163" t="s">
        <v>413</v>
      </c>
      <c r="U4" s="163" t="s">
        <v>430</v>
      </c>
      <c r="V4" s="163" t="s">
        <v>433</v>
      </c>
      <c r="W4" s="163" t="s">
        <v>434</v>
      </c>
      <c r="X4" s="163" t="s">
        <v>435</v>
      </c>
      <c r="Y4" s="163" t="s">
        <v>436</v>
      </c>
      <c r="Z4" s="163" t="s">
        <v>437</v>
      </c>
      <c r="AA4" s="163" t="s">
        <v>438</v>
      </c>
      <c r="AB4" s="163" t="s">
        <v>439</v>
      </c>
      <c r="AC4" s="163" t="s">
        <v>440</v>
      </c>
      <c r="AD4" s="163" t="s">
        <v>441</v>
      </c>
      <c r="AE4" s="163" t="s">
        <v>372</v>
      </c>
      <c r="AF4" s="163" t="s">
        <v>442</v>
      </c>
      <c r="AG4" s="163" t="s">
        <v>443</v>
      </c>
      <c r="AH4" s="163" t="s">
        <v>444</v>
      </c>
      <c r="AI4" s="163" t="s">
        <v>445</v>
      </c>
      <c r="AJ4" s="163" t="s">
        <v>473</v>
      </c>
      <c r="AK4" s="163" t="s">
        <v>476</v>
      </c>
      <c r="AL4" s="163" t="s">
        <v>477</v>
      </c>
      <c r="AM4" s="163" t="s">
        <v>478</v>
      </c>
      <c r="AN4" s="163" t="s">
        <v>479</v>
      </c>
      <c r="AO4" s="163" t="s">
        <v>488</v>
      </c>
      <c r="AP4" s="163" t="s">
        <v>491</v>
      </c>
      <c r="AQ4" s="163" t="s">
        <v>494</v>
      </c>
      <c r="AR4" s="163" t="s">
        <v>495</v>
      </c>
      <c r="AS4" s="163" t="s">
        <v>496</v>
      </c>
      <c r="AT4" s="163" t="s">
        <v>497</v>
      </c>
      <c r="AU4" s="163" t="s">
        <v>506</v>
      </c>
    </row>
    <row r="5" spans="2:47">
      <c r="B5" s="163" t="s">
        <v>374</v>
      </c>
      <c r="C5" s="163" t="s">
        <v>385</v>
      </c>
      <c r="D5" s="163" t="s">
        <v>386</v>
      </c>
      <c r="E5" s="163" t="s">
        <v>387</v>
      </c>
      <c r="F5" s="163" t="s">
        <v>388</v>
      </c>
      <c r="G5" s="163" t="s">
        <v>389</v>
      </c>
      <c r="H5" s="163" t="s">
        <v>390</v>
      </c>
      <c r="I5" s="163" t="s">
        <v>391</v>
      </c>
      <c r="J5" s="163" t="s">
        <v>392</v>
      </c>
      <c r="K5" s="163" t="s">
        <v>393</v>
      </c>
      <c r="L5" s="163" t="s">
        <v>404</v>
      </c>
      <c r="M5" s="163" t="s">
        <v>414</v>
      </c>
      <c r="N5" s="163" t="s">
        <v>415</v>
      </c>
      <c r="O5" s="163" t="s">
        <v>416</v>
      </c>
      <c r="P5" s="163" t="s">
        <v>417</v>
      </c>
      <c r="Q5" s="163" t="s">
        <v>418</v>
      </c>
      <c r="R5" s="163" t="s">
        <v>419</v>
      </c>
      <c r="S5" s="163" t="s">
        <v>420</v>
      </c>
      <c r="T5" s="163" t="s">
        <v>421</v>
      </c>
      <c r="U5" s="163" t="s">
        <v>431</v>
      </c>
      <c r="V5" s="163" t="s">
        <v>446</v>
      </c>
      <c r="W5" s="163" t="s">
        <v>447</v>
      </c>
      <c r="X5" s="163" t="s">
        <v>448</v>
      </c>
      <c r="Y5" s="163" t="s">
        <v>449</v>
      </c>
      <c r="Z5" s="163" t="s">
        <v>450</v>
      </c>
      <c r="AA5" s="163" t="s">
        <v>451</v>
      </c>
      <c r="AB5" s="163" t="s">
        <v>452</v>
      </c>
      <c r="AC5" s="163" t="s">
        <v>453</v>
      </c>
      <c r="AD5" s="163" t="s">
        <v>454</v>
      </c>
      <c r="AE5" s="163" t="s">
        <v>375</v>
      </c>
      <c r="AF5" s="163" t="s">
        <v>455</v>
      </c>
      <c r="AG5" s="163" t="s">
        <v>456</v>
      </c>
      <c r="AH5" s="163" t="s">
        <v>457</v>
      </c>
      <c r="AI5" s="163" t="s">
        <v>458</v>
      </c>
      <c r="AJ5" s="163" t="s">
        <v>474</v>
      </c>
      <c r="AK5" s="163" t="s">
        <v>480</v>
      </c>
      <c r="AL5" s="163" t="s">
        <v>481</v>
      </c>
      <c r="AM5" s="163" t="s">
        <v>482</v>
      </c>
      <c r="AN5" s="163" t="s">
        <v>483</v>
      </c>
      <c r="AO5" s="163" t="s">
        <v>489</v>
      </c>
      <c r="AP5" s="163" t="s">
        <v>492</v>
      </c>
      <c r="AQ5" s="163" t="s">
        <v>498</v>
      </c>
      <c r="AR5" s="163" t="s">
        <v>499</v>
      </c>
      <c r="AS5" s="163" t="s">
        <v>500</v>
      </c>
      <c r="AT5" s="163" t="s">
        <v>501</v>
      </c>
      <c r="AU5" s="163" t="s">
        <v>507</v>
      </c>
    </row>
    <row r="6" spans="2:47">
      <c r="B6" s="163" t="s">
        <v>373</v>
      </c>
      <c r="C6" s="163" t="s">
        <v>394</v>
      </c>
      <c r="D6" s="163" t="s">
        <v>395</v>
      </c>
      <c r="E6" s="163" t="s">
        <v>396</v>
      </c>
      <c r="F6" s="163" t="s">
        <v>397</v>
      </c>
      <c r="G6" s="163" t="s">
        <v>398</v>
      </c>
      <c r="H6" s="163" t="s">
        <v>399</v>
      </c>
      <c r="I6" s="163" t="s">
        <v>400</v>
      </c>
      <c r="J6" s="163" t="s">
        <v>401</v>
      </c>
      <c r="K6" s="163" t="s">
        <v>402</v>
      </c>
      <c r="L6" s="163" t="s">
        <v>405</v>
      </c>
      <c r="M6" s="163" t="s">
        <v>422</v>
      </c>
      <c r="N6" s="163" t="s">
        <v>423</v>
      </c>
      <c r="O6" s="163" t="s">
        <v>424</v>
      </c>
      <c r="P6" s="163" t="s">
        <v>425</v>
      </c>
      <c r="Q6" s="163" t="s">
        <v>426</v>
      </c>
      <c r="R6" s="163" t="s">
        <v>427</v>
      </c>
      <c r="S6" s="163" t="s">
        <v>428</v>
      </c>
      <c r="T6" s="163" t="s">
        <v>429</v>
      </c>
      <c r="U6" s="163" t="s">
        <v>432</v>
      </c>
      <c r="V6" s="163" t="s">
        <v>459</v>
      </c>
      <c r="W6" s="163" t="s">
        <v>460</v>
      </c>
      <c r="X6" s="163" t="s">
        <v>461</v>
      </c>
      <c r="Y6" s="163" t="s">
        <v>462</v>
      </c>
      <c r="Z6" s="163" t="s">
        <v>463</v>
      </c>
      <c r="AA6" s="163" t="s">
        <v>464</v>
      </c>
      <c r="AB6" s="163" t="s">
        <v>465</v>
      </c>
      <c r="AC6" s="163" t="s">
        <v>466</v>
      </c>
      <c r="AD6" s="163" t="s">
        <v>467</v>
      </c>
      <c r="AE6" s="163" t="s">
        <v>468</v>
      </c>
      <c r="AF6" s="163" t="s">
        <v>469</v>
      </c>
      <c r="AG6" s="163" t="s">
        <v>470</v>
      </c>
      <c r="AH6" s="163" t="s">
        <v>471</v>
      </c>
      <c r="AI6" s="163" t="s">
        <v>472</v>
      </c>
      <c r="AJ6" s="163" t="s">
        <v>475</v>
      </c>
      <c r="AK6" s="163" t="s">
        <v>484</v>
      </c>
      <c r="AL6" s="163" t="s">
        <v>485</v>
      </c>
      <c r="AM6" s="163" t="s">
        <v>486</v>
      </c>
      <c r="AN6" s="163" t="s">
        <v>487</v>
      </c>
      <c r="AO6" s="163" t="s">
        <v>490</v>
      </c>
      <c r="AP6" s="163" t="s">
        <v>493</v>
      </c>
      <c r="AQ6" s="163" t="s">
        <v>502</v>
      </c>
      <c r="AR6" s="163" t="s">
        <v>503</v>
      </c>
      <c r="AS6" s="163" t="s">
        <v>504</v>
      </c>
      <c r="AT6" s="163" t="s">
        <v>505</v>
      </c>
      <c r="AU6" s="163" t="s">
        <v>508</v>
      </c>
    </row>
  </sheetData>
  <phoneticPr fontId="2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54</vt:i4>
      </vt:variant>
    </vt:vector>
  </HeadingPairs>
  <TitlesOfParts>
    <vt:vector size="62" baseType="lpstr">
      <vt:lpstr>見積表紙 </vt:lpstr>
      <vt:lpstr>内訳明細書 (1工種め)</vt:lpstr>
      <vt:lpstr>内訳明細書 (2工種め)</vt:lpstr>
      <vt:lpstr>取込用シート</vt:lpstr>
      <vt:lpstr>費目一覧表</vt:lpstr>
      <vt:lpstr>工種一覧表</vt:lpstr>
      <vt:lpstr>Sheet1</vt:lpstr>
      <vt:lpstr>Sheet2</vt:lpstr>
      <vt:lpstr>_1</vt:lpstr>
      <vt:lpstr>_100</vt:lpstr>
      <vt:lpstr>_101</vt:lpstr>
      <vt:lpstr>_102</vt:lpstr>
      <vt:lpstr>_103</vt:lpstr>
      <vt:lpstr>_104</vt:lpstr>
      <vt:lpstr>_105</vt:lpstr>
      <vt:lpstr>_106</vt:lpstr>
      <vt:lpstr>_107</vt:lpstr>
      <vt:lpstr>_108</vt:lpstr>
      <vt:lpstr>_109</vt:lpstr>
      <vt:lpstr>_2</vt:lpstr>
      <vt:lpstr>_200</vt:lpstr>
      <vt:lpstr>_201</vt:lpstr>
      <vt:lpstr>_202</vt:lpstr>
      <vt:lpstr>_203</vt:lpstr>
      <vt:lpstr>_204</vt:lpstr>
      <vt:lpstr>_205</vt:lpstr>
      <vt:lpstr>_206</vt:lpstr>
      <vt:lpstr>_207</vt:lpstr>
      <vt:lpstr>_208</vt:lpstr>
      <vt:lpstr>_3</vt:lpstr>
      <vt:lpstr>_300</vt:lpstr>
      <vt:lpstr>_301</vt:lpstr>
      <vt:lpstr>_302</vt:lpstr>
      <vt:lpstr>_303</vt:lpstr>
      <vt:lpstr>_304</vt:lpstr>
      <vt:lpstr>_305</vt:lpstr>
      <vt:lpstr>_306</vt:lpstr>
      <vt:lpstr>_307</vt:lpstr>
      <vt:lpstr>_308</vt:lpstr>
      <vt:lpstr>_309</vt:lpstr>
      <vt:lpstr>_310</vt:lpstr>
      <vt:lpstr>_311</vt:lpstr>
      <vt:lpstr>_312</vt:lpstr>
      <vt:lpstr>_313</vt:lpstr>
      <vt:lpstr>_314</vt:lpstr>
      <vt:lpstr>_4</vt:lpstr>
      <vt:lpstr>_400</vt:lpstr>
      <vt:lpstr>_401</vt:lpstr>
      <vt:lpstr>_402</vt:lpstr>
      <vt:lpstr>_403</vt:lpstr>
      <vt:lpstr>_404</vt:lpstr>
      <vt:lpstr>_405</vt:lpstr>
      <vt:lpstr>_5</vt:lpstr>
      <vt:lpstr>_500</vt:lpstr>
      <vt:lpstr>_501</vt:lpstr>
      <vt:lpstr>_502</vt:lpstr>
      <vt:lpstr>_503</vt:lpstr>
      <vt:lpstr>_504</vt:lpstr>
      <vt:lpstr>_6</vt:lpstr>
      <vt:lpstr>_600</vt:lpstr>
      <vt:lpstr>'見積表紙 '!Print_Area</vt:lpstr>
      <vt:lpstr>取込用シート!Print_Area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2023-03-31T02:17:10Z</cp:lastPrinted>
  <dcterms:created xsi:type="dcterms:W3CDTF">2018-06-07T08:24:18Z</dcterms:created>
  <dcterms:modified xsi:type="dcterms:W3CDTF">2023-03-31T02:17:26Z</dcterms:modified>
</cp:coreProperties>
</file>